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38856ec21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ес 1 м" sheetId="1" r:id="R2fcdfffeba854dfa"/>
    <x:sheet xmlns:r="http://schemas.openxmlformats.org/officeDocument/2006/relationships" name="Матрица" sheetId="2" r:id="R80f7c95271f244ea"/>
    <x:sheet xmlns:r="http://schemas.openxmlformats.org/officeDocument/2006/relationships" name="Калькулятор" sheetId="3" r:id="R01cc8963c5d042a4"/>
    <x:sheet xmlns:r="http://schemas.openxmlformats.org/officeDocument/2006/relationships" name="Справка" sheetId="4" r:id="R876cb9ba5ffc46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a9116cb3b4eb2" /><Relationship Type="http://schemas.openxmlformats.org/officeDocument/2006/relationships/theme" Target="/xl/theme/theme1.xml" Id="R9f0e32b19426412a" /><Relationship Type="http://schemas.openxmlformats.org/officeDocument/2006/relationships/sharedStrings" Target="/xl/sharedStrings.xml" Id="Re12c69ebf9de473b" /><Relationship Type="http://schemas.openxmlformats.org/officeDocument/2006/relationships/worksheet" Target="/xl/worksheets/sheet1.xml" Id="R2fcdfffeba854dfa" /><Relationship Type="http://schemas.openxmlformats.org/officeDocument/2006/relationships/worksheet" Target="/xl/worksheets/sheet2.xml" Id="R80f7c95271f244ea" /><Relationship Type="http://schemas.openxmlformats.org/officeDocument/2006/relationships/worksheet" Target="/xl/worksheets/sheet3.xml" Id="R01cc8963c5d042a4" /><Relationship Type="http://schemas.openxmlformats.org/officeDocument/2006/relationships/worksheet" Target="/xl/worksheets/sheet4.xml" Id="R876cb9ba5ffc4638" /></Relationships>
</file>

<file path=xl/tables/table1.xml><?xml version="1.0" encoding="utf-8"?>
<x:table xmlns:x="http://schemas.openxmlformats.org/spreadsheetml/2006/main" id="1" name="PipeWeights" displayName="PipeWeights" ref="A1:H2852" headerRowCount="1" totalsRowCount="0" totalsRowShown="0">
  <x:tableColumns count="8">
    <x:tableColumn id="1" name="Наружный диаметр D, мм"/>
    <x:tableColumn id="2" name="Толщина стенки S, мм"/>
    <x:tableColumn id="3" name="Внутренний диаметр, мм"/>
    <x:tableColumn id="4" name="Масса 1 м, кг"/>
    <x:tableColumn id="5" name="Масса 6 м, кг"/>
    <x:tableColumn id="6" name="Масса 12 м, кг"/>
    <x:tableColumn id="7" name="Маркировка ГОСТ"/>
    <x:tableColumn id="8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1a000238ced47d4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8" hidden="0" customWidth="1"/>
    <x:col min="8" max="8" width="42" hidden="0" customWidth="1"/>
  </x:cols>
  <x:sheetData>
    <x:row r="1">
      <x:c r="A1" s="6" t="str">
        <x:v>Наружный диаметр D, мм</x:v>
      </x:c>
      <x:c r="B1" s="6" t="str">
        <x:v>Толщина стенки S, мм</x:v>
      </x:c>
      <x:c r="C1" s="6" t="str">
        <x:v>Внутренний диаметр, мм</x:v>
      </x:c>
      <x:c r="D1" s="6" t="str">
        <x:v>Масса 1 м, кг</x:v>
      </x:c>
      <x:c r="E1" s="6" t="str">
        <x:v>Масса 6 м, кг</x:v>
      </x:c>
      <x:c r="F1" s="6" t="str">
        <x:v>Масса 12 м, кг</x:v>
      </x:c>
      <x:c r="G1" s="6" t="str">
        <x:v>Маркировка ГОСТ</x:v>
      </x:c>
      <x:c r="H1" s="6" t="str">
        <x:v>Примечание</x:v>
      </x:c>
    </x:row>
    <x:row r="2">
      <x:c r="A2" s="16" t="n">
        <x:v>20</x:v>
      </x:c>
      <x:c r="B2" s="16" t="n">
        <x:v>2.5</x:v>
      </x:c>
      <x:c r="C2" s="16" t="n">
        <x:f>A2-2*B2</x:f>
        <x:v>15</x:v>
      </x:c>
      <x:c r="D2" s="17" t="n">
        <x:f>0.02466*B2*(A2-B2)</x:f>
        <x:v>1.078875</x:v>
      </x:c>
      <x:c r="E2" s="17" t="n">
        <x:f>D2*6</x:f>
        <x:v>6.47325</x:v>
      </x:c>
      <x:c r="F2" s="17" t="n">
        <x:f>D2*12</x:f>
        <x:v>12.9465</x:v>
      </x:c>
      <x:c r="G2" s="18" t="str">
        <x:v>D*</x:v>
      </x:c>
      <x:c r="H2" s="18" t="str">
        <x:v>Размер со звездочкой по примечанию ГОСТ</x:v>
      </x:c>
    </x:row>
    <x:row r="3">
      <x:c r="A3" s="16" t="n">
        <x:v>20</x:v>
      </x:c>
      <x:c r="B3" s="16" t="n">
        <x:v>2.6</x:v>
      </x:c>
      <x:c r="C3" s="16" t="n">
        <x:f>A3-2*B3</x:f>
        <x:v>14.8</x:v>
      </x:c>
      <x:c r="D3" s="17" t="n">
        <x:f>0.02466*B3*(A3-B3)</x:f>
        <x:v>1.1156184</x:v>
      </x:c>
      <x:c r="E3" s="17" t="n">
        <x:f>D3*6</x:f>
        <x:v>6.6937104000000005</x:v>
      </x:c>
      <x:c r="F3" s="17" t="n">
        <x:f>D3*12</x:f>
        <x:v>13.387420800000001</x:v>
      </x:c>
      <x:c r="G3" s="18" t="str">
        <x:v>D*, S*</x:v>
      </x:c>
      <x:c r="H3" s="18" t="str">
        <x:v>Размер со звездочкой по примечанию ГОСТ</x:v>
      </x:c>
    </x:row>
    <x:row r="4">
      <x:c r="A4" s="16" t="n">
        <x:v>20</x:v>
      </x:c>
      <x:c r="B4" s="16" t="n">
        <x:v>2.8</x:v>
      </x:c>
      <x:c r="C4" s="16" t="n">
        <x:f>A4-2*B4</x:f>
        <x:v>14.4</x:v>
      </x:c>
      <x:c r="D4" s="17" t="n">
        <x:f>0.02466*B4*(A4-B4)</x:f>
        <x:v>1.1876255999999998</x:v>
      </x:c>
      <x:c r="E4" s="17" t="n">
        <x:f>D4*6</x:f>
        <x:v>7.1257535999999995</x:v>
      </x:c>
      <x:c r="F4" s="17" t="n">
        <x:f>D4*12</x:f>
        <x:v>14.251507199999999</x:v>
      </x:c>
      <x:c r="G4" s="18" t="str">
        <x:v>D*</x:v>
      </x:c>
      <x:c r="H4" s="18" t="str">
        <x:v>Размер со звездочкой по примечанию ГОСТ</x:v>
      </x:c>
    </x:row>
    <x:row r="5">
      <x:c r="A5" s="16" t="n">
        <x:v>20</x:v>
      </x:c>
      <x:c r="B5" s="16" t="n">
        <x:v>3</x:v>
      </x:c>
      <x:c r="C5" s="16" t="n">
        <x:f>A5-2*B5</x:f>
        <x:v>14</x:v>
      </x:c>
      <x:c r="D5" s="17" t="n">
        <x:f>0.02466*B5*(A5-B5)</x:f>
        <x:v>1.25766</x:v>
      </x:c>
      <x:c r="E5" s="17" t="n">
        <x:f>D5*6</x:f>
        <x:v>7.54596</x:v>
      </x:c>
      <x:c r="F5" s="17" t="n">
        <x:f>D5*12</x:f>
        <x:v>15.09192</x:v>
      </x:c>
      <x:c r="G5" s="18" t="str">
        <x:v>D*</x:v>
      </x:c>
      <x:c r="H5" s="18" t="str">
        <x:v>Размер со звездочкой по примечанию ГОСТ</x:v>
      </x:c>
    </x:row>
    <x:row r="6">
      <x:c r="A6" s="16" t="n">
        <x:v>20</x:v>
      </x:c>
      <x:c r="B6" s="16" t="n">
        <x:v>3.2</x:v>
      </x:c>
      <x:c r="C6" s="16" t="n">
        <x:f>A6-2*B6</x:f>
        <x:v>13.6</x:v>
      </x:c>
      <x:c r="D6" s="17" t="n">
        <x:f>0.02466*B6*(A6-B6)</x:f>
        <x:v>1.3257216000000003</x:v>
      </x:c>
      <x:c r="E6" s="17" t="n">
        <x:f>D6*6</x:f>
        <x:v>7.954329600000001</x:v>
      </x:c>
      <x:c r="F6" s="17" t="n">
        <x:f>D6*12</x:f>
        <x:v>15.908659200000002</x:v>
      </x:c>
      <x:c r="G6" s="18" t="str">
        <x:v>D*, S*</x:v>
      </x:c>
      <x:c r="H6" s="18" t="str">
        <x:v>Размер со звездочкой по примечанию ГОСТ</x:v>
      </x:c>
    </x:row>
    <x:row r="7">
      <x:c r="A7" s="16" t="n">
        <x:v>20</x:v>
      </x:c>
      <x:c r="B7" s="16" t="n">
        <x:v>3.5</x:v>
      </x:c>
      <x:c r="C7" s="16" t="n">
        <x:f>A7-2*B7</x:f>
        <x:v>13</x:v>
      </x:c>
      <x:c r="D7" s="17" t="n">
        <x:f>0.02466*B7*(A7-B7)</x:f>
        <x:v>1.424115</x:v>
      </x:c>
      <x:c r="E7" s="17" t="n">
        <x:f>D7*6</x:f>
        <x:v>8.54469</x:v>
      </x:c>
      <x:c r="F7" s="17" t="n">
        <x:f>D7*12</x:f>
        <x:v>17.08938</x:v>
      </x:c>
      <x:c r="G7" s="18" t="str">
        <x:v>D*</x:v>
      </x:c>
      <x:c r="H7" s="18" t="str">
        <x:v>Размер со звездочкой по примечанию ГОСТ</x:v>
      </x:c>
    </x:row>
    <x:row r="8">
      <x:c r="A8" s="16" t="n">
        <x:v>20</x:v>
      </x:c>
      <x:c r="B8" s="16" t="n">
        <x:v>4</x:v>
      </x:c>
      <x:c r="C8" s="16" t="n">
        <x:f>A8-2*B8</x:f>
        <x:v>12</x:v>
      </x:c>
      <x:c r="D8" s="17" t="n">
        <x:f>0.02466*B8*(A8-B8)</x:f>
        <x:v>1.57824</x:v>
      </x:c>
      <x:c r="E8" s="17" t="n">
        <x:f>D8*6</x:f>
        <x:v>9.46944</x:v>
      </x:c>
      <x:c r="F8" s="17" t="n">
        <x:f>D8*12</x:f>
        <x:v>18.93888</x:v>
      </x:c>
      <x:c r="G8" s="18" t="str">
        <x:v>D*</x:v>
      </x:c>
      <x:c r="H8" s="18" t="str">
        <x:v>Размер со звездочкой по примечанию ГОСТ</x:v>
      </x:c>
    </x:row>
    <x:row r="9">
      <x:c r="A9" s="16" t="n">
        <x:v>20</x:v>
      </x:c>
      <x:c r="B9" s="16" t="n">
        <x:v>4.5</x:v>
      </x:c>
      <x:c r="C9" s="16" t="n">
        <x:f>A9-2*B9</x:f>
        <x:v>11</x:v>
      </x:c>
      <x:c r="D9" s="17" t="n">
        <x:f>0.02466*B9*(A9-B9)</x:f>
        <x:v>1.7200350000000002</x:v>
      </x:c>
      <x:c r="E9" s="17" t="n">
        <x:f>D9*6</x:f>
        <x:v>10.320210000000001</x:v>
      </x:c>
      <x:c r="F9" s="17" t="n">
        <x:f>D9*12</x:f>
        <x:v>20.640420000000002</x:v>
      </x:c>
      <x:c r="G9" s="18" t="str">
        <x:v>D*</x:v>
      </x:c>
      <x:c r="H9" s="18" t="str">
        <x:v>Размер со звездочкой по примечанию ГОСТ</x:v>
      </x:c>
    </x:row>
    <x:row r="10">
      <x:c r="A10" s="16" t="n">
        <x:v>20</x:v>
      </x:c>
      <x:c r="B10" s="16" t="n">
        <x:v>5</x:v>
      </x:c>
      <x:c r="C10" s="16" t="n">
        <x:f>A10-2*B10</x:f>
        <x:v>10</x:v>
      </x:c>
      <x:c r="D10" s="17" t="n">
        <x:f>0.02466*B10*(A10-B10)</x:f>
        <x:v>1.8495000000000001</x:v>
      </x:c>
      <x:c r="E10" s="17" t="n">
        <x:f>D10*6</x:f>
        <x:v>11.097000000000001</x:v>
      </x:c>
      <x:c r="F10" s="17" t="n">
        <x:f>D10*12</x:f>
        <x:v>22.194000000000003</x:v>
      </x:c>
      <x:c r="G10" s="18" t="str">
        <x:v>D*</x:v>
      </x:c>
      <x:c r="H10" s="18" t="str">
        <x:v>Размер со звездочкой по примечанию ГОСТ</x:v>
      </x:c>
    </x:row>
    <x:row r="11">
      <x:c r="A11" s="16" t="n">
        <x:v>20</x:v>
      </x:c>
      <x:c r="B11" s="16" t="n">
        <x:v>5.5</x:v>
      </x:c>
      <x:c r="C11" s="16" t="n">
        <x:f>A11-2*B11</x:f>
        <x:v>9</x:v>
      </x:c>
      <x:c r="D11" s="17" t="n">
        <x:f>0.02466*B11*(A11-B11)</x:f>
        <x:v>1.966635</x:v>
      </x:c>
      <x:c r="E11" s="17" t="n">
        <x:f>D11*6</x:f>
        <x:v>11.799809999999999</x:v>
      </x:c>
      <x:c r="F11" s="17" t="n">
        <x:f>D11*12</x:f>
        <x:v>23.599619999999998</x:v>
      </x:c>
      <x:c r="G11" s="18" t="str">
        <x:v>D*</x:v>
      </x:c>
      <x:c r="H11" s="18" t="str">
        <x:v>Размер со звездочкой по примечанию ГОСТ</x:v>
      </x:c>
    </x:row>
    <x:row r="12">
      <x:c r="A12" s="16" t="n">
        <x:v>20</x:v>
      </x:c>
      <x:c r="B12" s="16" t="n">
        <x:v>6</x:v>
      </x:c>
      <x:c r="C12" s="16" t="n">
        <x:f>A12-2*B12</x:f>
        <x:v>8</x:v>
      </x:c>
      <x:c r="D12" s="17" t="n">
        <x:f>0.02466*B12*(A12-B12)</x:f>
        <x:v>2.07144</x:v>
      </x:c>
      <x:c r="E12" s="17" t="n">
        <x:f>D12*6</x:f>
        <x:v>12.42864</x:v>
      </x:c>
      <x:c r="F12" s="17" t="n">
        <x:f>D12*12</x:f>
        <x:v>24.85728</x:v>
      </x:c>
      <x:c r="G12" s="18" t="str">
        <x:v>D*</x:v>
      </x:c>
      <x:c r="H12" s="18" t="str">
        <x:v>Размер со звездочкой по примечанию ГОСТ</x:v>
      </x:c>
    </x:row>
    <x:row r="13">
      <x:c r="A13" s="16" t="n">
        <x:v>20</x:v>
      </x:c>
      <x:c r="B13" s="16" t="n">
        <x:v>6.5</x:v>
      </x:c>
      <x:c r="C13" s="16" t="n">
        <x:f>A13-2*B13</x:f>
        <x:v>7</x:v>
      </x:c>
      <x:c r="D13" s="17" t="n">
        <x:f>0.02466*B13*(A13-B13)</x:f>
        <x:v>2.1639150000000003</x:v>
      </x:c>
      <x:c r="E13" s="17" t="n">
        <x:f>D13*6</x:f>
        <x:v>12.983490000000002</x:v>
      </x:c>
      <x:c r="F13" s="17" t="n">
        <x:f>D13*12</x:f>
        <x:v>25.966980000000003</x:v>
      </x:c>
      <x:c r="G13" s="18" t="str">
        <x:v>D*, в скобках</x:v>
      </x:c>
      <x:c r="H13" s="18" t="str">
        <x:v>Размер в скобках: не применять при проектировании нового оборудования</x:v>
      </x:c>
    </x:row>
    <x:row r="14">
      <x:c r="A14" s="16" t="n">
        <x:v>20</x:v>
      </x:c>
      <x:c r="B14" s="16" t="n">
        <x:v>7</x:v>
      </x:c>
      <x:c r="C14" s="16" t="n">
        <x:f>A14-2*B14</x:f>
        <x:v>6</x:v>
      </x:c>
      <x:c r="D14" s="17" t="n">
        <x:f>0.02466*B14*(A14-B14)</x:f>
        <x:v>2.24406</x:v>
      </x:c>
      <x:c r="E14" s="17" t="n">
        <x:f>D14*6</x:f>
        <x:v>13.464360000000001</x:v>
      </x:c>
      <x:c r="F14" s="17" t="n">
        <x:f>D14*12</x:f>
        <x:v>26.928720000000002</x:v>
      </x:c>
      <x:c r="G14" s="18" t="str">
        <x:v>D*</x:v>
      </x:c>
      <x:c r="H14" s="18" t="str">
        <x:v>Размер со звездочкой по примечанию ГОСТ</x:v>
      </x:c>
    </x:row>
    <x:row r="15">
      <x:c r="A15" s="16" t="n">
        <x:v>20</x:v>
      </x:c>
      <x:c r="B15" s="16" t="n">
        <x:v>7.5</x:v>
      </x:c>
      <x:c r="C15" s="16" t="n">
        <x:f>A15-2*B15</x:f>
        <x:v>5</x:v>
      </x:c>
      <x:c r="D15" s="17" t="n">
        <x:f>0.02466*B15*(A15-B15)</x:f>
        <x:v>2.311875</x:v>
      </x:c>
      <x:c r="E15" s="17" t="n">
        <x:f>D15*6</x:f>
        <x:v>13.87125</x:v>
      </x:c>
      <x:c r="F15" s="17" t="n">
        <x:f>D15*12</x:f>
        <x:v>27.7425</x:v>
      </x:c>
      <x:c r="G15" s="18" t="str">
        <x:v>D*, в скобках</x:v>
      </x:c>
      <x:c r="H15" s="18" t="str">
        <x:v>Размер в скобках: не применять при проектировании нового оборудования</x:v>
      </x:c>
    </x:row>
    <x:row r="16">
      <x:c r="A16" s="16" t="n">
        <x:v>20</x:v>
      </x:c>
      <x:c r="B16" s="16" t="n">
        <x:v>8</x:v>
      </x:c>
      <x:c r="C16" s="16" t="n">
        <x:f>A16-2*B16</x:f>
        <x:v>4</x:v>
      </x:c>
      <x:c r="D16" s="17" t="n">
        <x:f>0.02466*B16*(A16-B16)</x:f>
        <x:v>2.36736</x:v>
      </x:c>
      <x:c r="E16" s="17" t="n">
        <x:f>D16*6</x:f>
        <x:v>14.204160000000002</x:v>
      </x:c>
      <x:c r="F16" s="17" t="n">
        <x:f>D16*12</x:f>
        <x:v>28.408320000000003</x:v>
      </x:c>
      <x:c r="G16" s="18" t="str">
        <x:v>D*</x:v>
      </x:c>
      <x:c r="H16" s="18" t="str">
        <x:v>Размер со звездочкой по примечанию ГОСТ</x:v>
      </x:c>
    </x:row>
    <x:row r="17">
      <x:c r="A17" s="16" t="n">
        <x:v>20</x:v>
      </x:c>
      <x:c r="B17" s="16" t="n">
        <x:v>8.5</x:v>
      </x:c>
      <x:c r="C17" s="16" t="n">
        <x:f>A17-2*B17</x:f>
        <x:v>3</x:v>
      </x:c>
      <x:c r="D17" s="17" t="n">
        <x:f>0.02466*B17*(A17-B17)</x:f>
        <x:v>2.410515</x:v>
      </x:c>
      <x:c r="E17" s="17" t="n">
        <x:f>D17*6</x:f>
        <x:v>14.463090000000001</x:v>
      </x:c>
      <x:c r="F17" s="17" t="n">
        <x:f>D17*12</x:f>
        <x:v>28.926180000000002</x:v>
      </x:c>
      <x:c r="G17" s="18" t="str">
        <x:v>D*, в скобках</x:v>
      </x:c>
      <x:c r="H17" s="18" t="str">
        <x:v>Размер в скобках: не применять при проектировании нового оборудования</x:v>
      </x:c>
    </x:row>
    <x:row r="18">
      <x:c r="A18" s="16" t="n">
        <x:v>20</x:v>
      </x:c>
      <x:c r="B18" s="16" t="n">
        <x:v>9</x:v>
      </x:c>
      <x:c r="C18" s="16" t="n">
        <x:f>A18-2*B18</x:f>
        <x:v>2</x:v>
      </x:c>
      <x:c r="D18" s="17" t="n">
        <x:f>0.02466*B18*(A18-B18)</x:f>
        <x:v>2.4413400000000003</x:v>
      </x:c>
      <x:c r="E18" s="17" t="n">
        <x:f>D18*6</x:f>
        <x:v>14.648040000000002</x:v>
      </x:c>
      <x:c r="F18" s="17" t="n">
        <x:f>D18*12</x:f>
        <x:v>29.296080000000003</x:v>
      </x:c>
      <x:c r="G18" s="18" t="str">
        <x:v>D*</x:v>
      </x:c>
      <x:c r="H18" s="18" t="str">
        <x:v>Размер со звездочкой по примечанию ГОСТ</x:v>
      </x:c>
    </x:row>
    <x:row r="19">
      <x:c r="A19" s="16" t="n">
        <x:v>20</x:v>
      </x:c>
      <x:c r="B19" s="16" t="n">
        <x:v>9.5</x:v>
      </x:c>
      <x:c r="C19" s="16" t="n">
        <x:f>A19-2*B19</x:f>
        <x:v>1</x:v>
      </x:c>
      <x:c r="D19" s="17" t="n">
        <x:f>0.02466*B19*(A19-B19)</x:f>
        <x:v>2.459835</x:v>
      </x:c>
      <x:c r="E19" s="17" t="n">
        <x:f>D19*6</x:f>
        <x:v>14.75901</x:v>
      </x:c>
      <x:c r="F19" s="17" t="n">
        <x:f>D19*12</x:f>
        <x:v>29.51802</x:v>
      </x:c>
      <x:c r="G19" s="18" t="str">
        <x:v>D*, в скобках</x:v>
      </x:c>
      <x:c r="H19" s="18" t="str">
        <x:v>Размер в скобках: не применять при проектировании нового оборудования</x:v>
      </x:c>
    </x:row>
    <x:row r="20">
      <x:c r="A20" s="16" t="n">
        <x:v>21.3</x:v>
      </x:c>
      <x:c r="B20" s="16" t="n">
        <x:v>2.5</x:v>
      </x:c>
      <x:c r="C20" s="16" t="n">
        <x:f>A20-2*B20</x:f>
        <x:v>16.3</x:v>
      </x:c>
      <x:c r="D20" s="17" t="n">
        <x:f>0.02466*B20*(A20-B20)</x:f>
        <x:v>1.1590200000000002</x:v>
      </x:c>
      <x:c r="E20" s="17" t="n">
        <x:f>D20*6</x:f>
        <x:v>6.954120000000001</x:v>
      </x:c>
      <x:c r="F20" s="17" t="n">
        <x:f>D20*12</x:f>
        <x:v>13.908240000000003</x:v>
      </x:c>
      <x:c r="G20" s="18" t="str">
        <x:v>D*</x:v>
      </x:c>
      <x:c r="H20" s="18" t="str">
        <x:v>Размер со звездочкой по примечанию ГОСТ</x:v>
      </x:c>
    </x:row>
    <x:row r="21">
      <x:c r="A21" s="16" t="n">
        <x:v>21.3</x:v>
      </x:c>
      <x:c r="B21" s="16" t="n">
        <x:v>2.6</x:v>
      </x:c>
      <x:c r="C21" s="16" t="n">
        <x:f>A21-2*B21</x:f>
        <x:v>16.1</x:v>
      </x:c>
      <x:c r="D21" s="17" t="n">
        <x:f>0.02466*B21*(A21-B21)</x:f>
        <x:v>1.1989692</x:v>
      </x:c>
      <x:c r="E21" s="17" t="n">
        <x:f>D21*6</x:f>
        <x:v>7.1938152</x:v>
      </x:c>
      <x:c r="F21" s="17" t="n">
        <x:f>D21*12</x:f>
        <x:v>14.3876304</x:v>
      </x:c>
      <x:c r="G21" s="18" t="str">
        <x:v>D*, S*</x:v>
      </x:c>
      <x:c r="H21" s="18" t="str">
        <x:v>Размер со звездочкой по примечанию ГОСТ</x:v>
      </x:c>
    </x:row>
    <x:row r="22">
      <x:c r="A22" s="16" t="n">
        <x:v>21.3</x:v>
      </x:c>
      <x:c r="B22" s="16" t="n">
        <x:v>2.8</x:v>
      </x:c>
      <x:c r="C22" s="16" t="n">
        <x:f>A22-2*B22</x:f>
        <x:v>15.700000000000001</x:v>
      </x:c>
      <x:c r="D22" s="17" t="n">
        <x:f>0.02466*B22*(A22-B22)</x:f>
        <x:v>1.277388</x:v>
      </x:c>
      <x:c r="E22" s="17" t="n">
        <x:f>D22*6</x:f>
        <x:v>7.664327999999999</x:v>
      </x:c>
      <x:c r="F22" s="17" t="n">
        <x:f>D22*12</x:f>
        <x:v>15.328655999999999</x:v>
      </x:c>
      <x:c r="G22" s="18" t="str">
        <x:v>D*</x:v>
      </x:c>
      <x:c r="H22" s="18" t="str">
        <x:v>Размер со звездочкой по примечанию ГОСТ</x:v>
      </x:c>
    </x:row>
    <x:row r="23">
      <x:c r="A23" s="16" t="n">
        <x:v>21.3</x:v>
      </x:c>
      <x:c r="B23" s="16" t="n">
        <x:v>3</x:v>
      </x:c>
      <x:c r="C23" s="16" t="n">
        <x:f>A23-2*B23</x:f>
        <x:v>15.3</x:v>
      </x:c>
      <x:c r="D23" s="17" t="n">
        <x:f>0.02466*B23*(A23-B23)</x:f>
        <x:v>1.3538340000000002</x:v>
      </x:c>
      <x:c r="E23" s="17" t="n">
        <x:f>D23*6</x:f>
        <x:v>8.123004000000002</x:v>
      </x:c>
      <x:c r="F23" s="17" t="n">
        <x:f>D23*12</x:f>
        <x:v>16.246008000000003</x:v>
      </x:c>
      <x:c r="G23" s="18" t="str">
        <x:v>D*</x:v>
      </x:c>
      <x:c r="H23" s="18" t="str">
        <x:v>Размер со звездочкой по примечанию ГОСТ</x:v>
      </x:c>
    </x:row>
    <x:row r="24">
      <x:c r="A24" s="16" t="n">
        <x:v>21.3</x:v>
      </x:c>
      <x:c r="B24" s="16" t="n">
        <x:v>3.2</x:v>
      </x:c>
      <x:c r="C24" s="16" t="n">
        <x:f>A24-2*B24</x:f>
        <x:v>14.9</x:v>
      </x:c>
      <x:c r="D24" s="17" t="n">
        <x:f>0.02466*B24*(A24-B24)</x:f>
        <x:v>1.4283072000000003</x:v>
      </x:c>
      <x:c r="E24" s="17" t="n">
        <x:f>D24*6</x:f>
        <x:v>8.569843200000001</x:v>
      </x:c>
      <x:c r="F24" s="17" t="n">
        <x:f>D24*12</x:f>
        <x:v>17.139686400000002</x:v>
      </x:c>
      <x:c r="G24" s="18" t="str">
        <x:v>D*, S*</x:v>
      </x:c>
      <x:c r="H24" s="18" t="str">
        <x:v>Размер со звездочкой по примечанию ГОСТ</x:v>
      </x:c>
    </x:row>
    <x:row r="25">
      <x:c r="A25" s="16" t="n">
        <x:v>21.3</x:v>
      </x:c>
      <x:c r="B25" s="16" t="n">
        <x:v>3.5</x:v>
      </x:c>
      <x:c r="C25" s="16" t="n">
        <x:f>A25-2*B25</x:f>
        <x:v>14.3</x:v>
      </x:c>
      <x:c r="D25" s="17" t="n">
        <x:f>0.02466*B25*(A25-B25)</x:f>
        <x:v>1.536318</x:v>
      </x:c>
      <x:c r="E25" s="17" t="n">
        <x:f>D25*6</x:f>
        <x:v>9.217908000000001</x:v>
      </x:c>
      <x:c r="F25" s="17" t="n">
        <x:f>D25*12</x:f>
        <x:v>18.435816000000003</x:v>
      </x:c>
      <x:c r="G25" s="18" t="str">
        <x:v>D*</x:v>
      </x:c>
      <x:c r="H25" s="18" t="str">
        <x:v>Размер со звездочкой по примечанию ГОСТ</x:v>
      </x:c>
    </x:row>
    <x:row r="26">
      <x:c r="A26" s="16" t="n">
        <x:v>21.3</x:v>
      </x:c>
      <x:c r="B26" s="16" t="n">
        <x:v>4</x:v>
      </x:c>
      <x:c r="C26" s="16" t="n">
        <x:f>A26-2*B26</x:f>
        <x:v>13.3</x:v>
      </x:c>
      <x:c r="D26" s="17" t="n">
        <x:f>0.02466*B26*(A26-B26)</x:f>
        <x:v>1.7064720000000002</x:v>
      </x:c>
      <x:c r="E26" s="17" t="n">
        <x:f>D26*6</x:f>
        <x:v>10.238832000000002</x:v>
      </x:c>
      <x:c r="F26" s="17" t="n">
        <x:f>D26*12</x:f>
        <x:v>20.477664000000004</x:v>
      </x:c>
      <x:c r="G26" s="18" t="str">
        <x:v>D*</x:v>
      </x:c>
      <x:c r="H26" s="18" t="str">
        <x:v>Размер со звездочкой по примечанию ГОСТ</x:v>
      </x:c>
    </x:row>
    <x:row r="27">
      <x:c r="A27" s="16" t="n">
        <x:v>21.3</x:v>
      </x:c>
      <x:c r="B27" s="16" t="n">
        <x:v>4.5</x:v>
      </x:c>
      <x:c r="C27" s="16" t="n">
        <x:f>A27-2*B27</x:f>
        <x:v>12.3</x:v>
      </x:c>
      <x:c r="D27" s="17" t="n">
        <x:f>0.02466*B27*(A27-B27)</x:f>
        <x:v>1.8642960000000004</x:v>
      </x:c>
      <x:c r="E27" s="17" t="n">
        <x:f>D27*6</x:f>
        <x:v>11.185776000000002</x:v>
      </x:c>
      <x:c r="F27" s="17" t="n">
        <x:f>D27*12</x:f>
        <x:v>22.371552000000005</x:v>
      </x:c>
      <x:c r="G27" s="18" t="str">
        <x:v>D*</x:v>
      </x:c>
      <x:c r="H27" s="18" t="str">
        <x:v>Размер со звездочкой по примечанию ГОСТ</x:v>
      </x:c>
    </x:row>
    <x:row r="28">
      <x:c r="A28" s="16" t="n">
        <x:v>21.3</x:v>
      </x:c>
      <x:c r="B28" s="16" t="n">
        <x:v>5</x:v>
      </x:c>
      <x:c r="C28" s="16" t="n">
        <x:f>A28-2*B28</x:f>
        <x:v>11.3</x:v>
      </x:c>
      <x:c r="D28" s="17" t="n">
        <x:f>0.02466*B28*(A28-B28)</x:f>
        <x:v>2.00979</x:v>
      </x:c>
      <x:c r="E28" s="17" t="n">
        <x:f>D28*6</x:f>
        <x:v>12.05874</x:v>
      </x:c>
      <x:c r="F28" s="17" t="n">
        <x:f>D28*12</x:f>
        <x:v>24.11748</x:v>
      </x:c>
      <x:c r="G28" s="18" t="str">
        <x:v>D*</x:v>
      </x:c>
      <x:c r="H28" s="18" t="str">
        <x:v>Размер со звездочкой по примечанию ГОСТ</x:v>
      </x:c>
    </x:row>
    <x:row r="29">
      <x:c r="A29" s="16" t="n">
        <x:v>21.3</x:v>
      </x:c>
      <x:c r="B29" s="16" t="n">
        <x:v>5.5</x:v>
      </x:c>
      <x:c r="C29" s="16" t="n">
        <x:f>A29-2*B29</x:f>
        <x:v>10.3</x:v>
      </x:c>
      <x:c r="D29" s="17" t="n">
        <x:f>0.02466*B29*(A29-B29)</x:f>
        <x:v>2.142954</x:v>
      </x:c>
      <x:c r="E29" s="17" t="n">
        <x:f>D29*6</x:f>
        <x:v>12.857724000000001</x:v>
      </x:c>
      <x:c r="F29" s="17" t="n">
        <x:f>D29*12</x:f>
        <x:v>25.715448000000002</x:v>
      </x:c>
      <x:c r="G29" s="18" t="str">
        <x:v>D*</x:v>
      </x:c>
      <x:c r="H29" s="18" t="str">
        <x:v>Размер со звездочкой по примечанию ГОСТ</x:v>
      </x:c>
    </x:row>
    <x:row r="30">
      <x:c r="A30" s="16" t="n">
        <x:v>21.3</x:v>
      </x:c>
      <x:c r="B30" s="16" t="n">
        <x:v>6</x:v>
      </x:c>
      <x:c r="C30" s="16" t="n">
        <x:f>A30-2*B30</x:f>
        <x:v>9.3</x:v>
      </x:c>
      <x:c r="D30" s="17" t="n">
        <x:f>0.02466*B30*(A30-B30)</x:f>
        <x:v>2.2637880000000004</x:v>
      </x:c>
      <x:c r="E30" s="17" t="n">
        <x:f>D30*6</x:f>
        <x:v>13.582728000000003</x:v>
      </x:c>
      <x:c r="F30" s="17" t="n">
        <x:f>D30*12</x:f>
        <x:v>27.165456000000006</x:v>
      </x:c>
      <x:c r="G30" s="18" t="str">
        <x:v>D*</x:v>
      </x:c>
      <x:c r="H30" s="18" t="str">
        <x:v>Размер со звездочкой по примечанию ГОСТ</x:v>
      </x:c>
    </x:row>
    <x:row r="31">
      <x:c r="A31" s="16" t="n">
        <x:v>21.3</x:v>
      </x:c>
      <x:c r="B31" s="16" t="n">
        <x:v>6.5</x:v>
      </x:c>
      <x:c r="C31" s="16" t="n">
        <x:f>A31-2*B31</x:f>
        <x:v>8.3</x:v>
      </x:c>
      <x:c r="D31" s="17" t="n">
        <x:f>0.02466*B31*(A31-B31)</x:f>
        <x:v>2.3722920000000003</x:v>
      </x:c>
      <x:c r="E31" s="17" t="n">
        <x:f>D31*6</x:f>
        <x:v>14.233752000000003</x:v>
      </x:c>
      <x:c r="F31" s="17" t="n">
        <x:f>D31*12</x:f>
        <x:v>28.467504000000005</x:v>
      </x:c>
      <x:c r="G31" s="18" t="str">
        <x:v>D*, в скобках</x:v>
      </x:c>
      <x:c r="H31" s="18" t="str">
        <x:v>Размер в скобках: не применять при проектировании нового оборудования</x:v>
      </x:c>
    </x:row>
    <x:row r="32">
      <x:c r="A32" s="16" t="n">
        <x:v>21.3</x:v>
      </x:c>
      <x:c r="B32" s="16" t="n">
        <x:v>7</x:v>
      </x:c>
      <x:c r="C32" s="16" t="n">
        <x:f>A32-2*B32</x:f>
        <x:v>7.300000000000001</x:v>
      </x:c>
      <x:c r="D32" s="17" t="n">
        <x:f>0.02466*B32*(A32-B32)</x:f>
        <x:v>2.4684660000000003</x:v>
      </x:c>
      <x:c r="E32" s="17" t="n">
        <x:f>D32*6</x:f>
        <x:v>14.810796000000002</x:v>
      </x:c>
      <x:c r="F32" s="17" t="n">
        <x:f>D32*12</x:f>
        <x:v>29.621592000000003</x:v>
      </x:c>
      <x:c r="G32" s="18" t="str">
        <x:v>D*</x:v>
      </x:c>
      <x:c r="H32" s="18" t="str">
        <x:v>Размер со звездочкой по примечанию ГОСТ</x:v>
      </x:c>
    </x:row>
    <x:row r="33">
      <x:c r="A33" s="16" t="n">
        <x:v>21.3</x:v>
      </x:c>
      <x:c r="B33" s="16" t="n">
        <x:v>7.5</x:v>
      </x:c>
      <x:c r="C33" s="16" t="n">
        <x:f>A33-2*B33</x:f>
        <x:v>6.300000000000001</x:v>
      </x:c>
      <x:c r="D33" s="17" t="n">
        <x:f>0.02466*B33*(A33-B33)</x:f>
        <x:v>2.5523100000000003</x:v>
      </x:c>
      <x:c r="E33" s="17" t="n">
        <x:f>D33*6</x:f>
        <x:v>15.313860000000002</x:v>
      </x:c>
      <x:c r="F33" s="17" t="n">
        <x:f>D33*12</x:f>
        <x:v>30.627720000000004</x:v>
      </x:c>
      <x:c r="G33" s="18" t="str">
        <x:v>D*, в скобках</x:v>
      </x:c>
      <x:c r="H33" s="18" t="str">
        <x:v>Размер в скобках: не применять при проектировании нового оборудования</x:v>
      </x:c>
    </x:row>
    <x:row r="34">
      <x:c r="A34" s="16" t="n">
        <x:v>21.3</x:v>
      </x:c>
      <x:c r="B34" s="16" t="n">
        <x:v>8</x:v>
      </x:c>
      <x:c r="C34" s="16" t="n">
        <x:f>A34-2*B34</x:f>
        <x:v>5.300000000000001</x:v>
      </x:c>
      <x:c r="D34" s="17" t="n">
        <x:f>0.02466*B34*(A34-B34)</x:f>
        <x:v>2.6238240000000004</x:v>
      </x:c>
      <x:c r="E34" s="17" t="n">
        <x:f>D34*6</x:f>
        <x:v>15.742944000000001</x:v>
      </x:c>
      <x:c r="F34" s="17" t="n">
        <x:f>D34*12</x:f>
        <x:v>31.485888000000003</x:v>
      </x:c>
      <x:c r="G34" s="18" t="str">
        <x:v>D*</x:v>
      </x:c>
      <x:c r="H34" s="18" t="str">
        <x:v>Размер со звездочкой по примечанию ГОСТ</x:v>
      </x:c>
    </x:row>
    <x:row r="35">
      <x:c r="A35" s="16" t="n">
        <x:v>21.3</x:v>
      </x:c>
      <x:c r="B35" s="16" t="n">
        <x:v>8.5</x:v>
      </x:c>
      <x:c r="C35" s="16" t="n">
        <x:f>A35-2*B35</x:f>
        <x:v>4.300000000000001</x:v>
      </x:c>
      <x:c r="D35" s="17" t="n">
        <x:f>0.02466*B35*(A35-B35)</x:f>
        <x:v>2.6830080000000005</x:v>
      </x:c>
      <x:c r="E35" s="17" t="n">
        <x:f>D35*6</x:f>
        <x:v>16.098048000000002</x:v>
      </x:c>
      <x:c r="F35" s="17" t="n">
        <x:f>D35*12</x:f>
        <x:v>32.196096000000004</x:v>
      </x:c>
      <x:c r="G35" s="18" t="str">
        <x:v>D*, в скобках</x:v>
      </x:c>
      <x:c r="H35" s="18" t="str">
        <x:v>Размер в скобках: не применять при проектировании нового оборудования</x:v>
      </x:c>
    </x:row>
    <x:row r="36">
      <x:c r="A36" s="16" t="n">
        <x:v>21.3</x:v>
      </x:c>
      <x:c r="B36" s="16" t="n">
        <x:v>9</x:v>
      </x:c>
      <x:c r="C36" s="16" t="n">
        <x:f>A36-2*B36</x:f>
        <x:v>3.3000000000000007</x:v>
      </x:c>
      <x:c r="D36" s="17" t="n">
        <x:f>0.02466*B36*(A36-B36)</x:f>
        <x:v>2.7298620000000007</x:v>
      </x:c>
      <x:c r="E36" s="17" t="n">
        <x:f>D36*6</x:f>
        <x:v>16.379172000000004</x:v>
      </x:c>
      <x:c r="F36" s="17" t="n">
        <x:f>D36*12</x:f>
        <x:v>32.75834400000001</x:v>
      </x:c>
      <x:c r="G36" s="18" t="str">
        <x:v>D*</x:v>
      </x:c>
      <x:c r="H36" s="18" t="str">
        <x:v>Размер со звездочкой по примечанию ГОСТ</x:v>
      </x:c>
    </x:row>
    <x:row r="37">
      <x:c r="A37" s="16" t="n">
        <x:v>21.3</x:v>
      </x:c>
      <x:c r="B37" s="16" t="n">
        <x:v>9.5</x:v>
      </x:c>
      <x:c r="C37" s="16" t="n">
        <x:f>A37-2*B37</x:f>
        <x:v>2.3000000000000007</x:v>
      </x:c>
      <x:c r="D37" s="17" t="n">
        <x:f>0.02466*B37*(A37-B37)</x:f>
        <x:v>2.7643860000000005</x:v>
      </x:c>
      <x:c r="E37" s="17" t="n">
        <x:f>D37*6</x:f>
        <x:v>16.586316000000004</x:v>
      </x:c>
      <x:c r="F37" s="17" t="n">
        <x:f>D37*12</x:f>
        <x:v>33.17263200000001</x:v>
      </x:c>
      <x:c r="G37" s="18" t="str">
        <x:v>D*, в скобках</x:v>
      </x:c>
      <x:c r="H37" s="18" t="str">
        <x:v>Размер в скобках: не применять при проектировании нового оборудования</x:v>
      </x:c>
    </x:row>
    <x:row r="38">
      <x:c r="A38" s="16" t="n">
        <x:v>21.3</x:v>
      </x:c>
      <x:c r="B38" s="16" t="n">
        <x:v>10</x:v>
      </x:c>
      <x:c r="C38" s="16" t="n">
        <x:f>A38-2*B38</x:f>
        <x:v>1.3000000000000007</x:v>
      </x:c>
      <x:c r="D38" s="17" t="n">
        <x:f>0.02466*B38*(A38-B38)</x:f>
        <x:v>2.7865800000000003</x:v>
      </x:c>
      <x:c r="E38" s="17" t="n">
        <x:f>D38*6</x:f>
        <x:v>16.71948</x:v>
      </x:c>
      <x:c r="F38" s="17" t="n">
        <x:f>D38*12</x:f>
        <x:v>33.43896</x:v>
      </x:c>
      <x:c r="G38" s="18" t="str">
        <x:v>D*</x:v>
      </x:c>
      <x:c r="H38" s="18" t="str">
        <x:v>Размер со звездочкой по примечанию ГОСТ</x:v>
      </x:c>
    </x:row>
    <x:row r="39">
      <x:c r="A39" s="16" t="n">
        <x:v>22</x:v>
      </x:c>
      <x:c r="B39" s="16" t="n">
        <x:v>2.5</x:v>
      </x:c>
      <x:c r="C39" s="16" t="n">
        <x:f>A39-2*B39</x:f>
        <x:v>17</x:v>
      </x:c>
      <x:c r="D39" s="17" t="n">
        <x:f>0.02466*B39*(A39-B39)</x:f>
        <x:v>1.202175</x:v>
      </x:c>
      <x:c r="E39" s="17" t="n">
        <x:f>D39*6</x:f>
        <x:v>7.21305</x:v>
      </x:c>
      <x:c r="F39" s="17" t="n">
        <x:f>D39*12</x:f>
        <x:v>14.4261</x:v>
      </x:c>
      <x:c r="G39" s="18" t="str">
        <x:v>D*</x:v>
      </x:c>
      <x:c r="H39" s="18" t="str">
        <x:v>Размер со звездочкой по примечанию ГОСТ</x:v>
      </x:c>
    </x:row>
    <x:row r="40">
      <x:c r="A40" s="16" t="n">
        <x:v>22</x:v>
      </x:c>
      <x:c r="B40" s="16" t="n">
        <x:v>2.6</x:v>
      </x:c>
      <x:c r="C40" s="16" t="n">
        <x:f>A40-2*B40</x:f>
        <x:v>16.8</x:v>
      </x:c>
      <x:c r="D40" s="17" t="n">
        <x:f>0.02466*B40*(A40-B40)</x:f>
        <x:v>1.2438504000000001</x:v>
      </x:c>
      <x:c r="E40" s="17" t="n">
        <x:f>D40*6</x:f>
        <x:v>7.4631024</x:v>
      </x:c>
      <x:c r="F40" s="17" t="n">
        <x:f>D40*12</x:f>
        <x:v>14.9262048</x:v>
      </x:c>
      <x:c r="G40" s="18" t="str">
        <x:v>D*, S*</x:v>
      </x:c>
      <x:c r="H40" s="18" t="str">
        <x:v>Размер со звездочкой по примечанию ГОСТ</x:v>
      </x:c>
    </x:row>
    <x:row r="41">
      <x:c r="A41" s="16" t="n">
        <x:v>22</x:v>
      </x:c>
      <x:c r="B41" s="16" t="n">
        <x:v>2.8</x:v>
      </x:c>
      <x:c r="C41" s="16" t="n">
        <x:f>A41-2*B41</x:f>
        <x:v>16.4</x:v>
      </x:c>
      <x:c r="D41" s="17" t="n">
        <x:f>0.02466*B41*(A41-B41)</x:f>
        <x:v>1.3257215999999998</x:v>
      </x:c>
      <x:c r="E41" s="17" t="n">
        <x:f>D41*6</x:f>
        <x:v>7.9543295999999994</x:v>
      </x:c>
      <x:c r="F41" s="17" t="n">
        <x:f>D41*12</x:f>
        <x:v>15.908659199999999</x:v>
      </x:c>
      <x:c r="G41" s="18" t="str">
        <x:v>D*</x:v>
      </x:c>
      <x:c r="H41" s="18" t="str">
        <x:v>Размер со звездочкой по примечанию ГОСТ</x:v>
      </x:c>
    </x:row>
    <x:row r="42">
      <x:c r="A42" s="16" t="n">
        <x:v>22</x:v>
      </x:c>
      <x:c r="B42" s="16" t="n">
        <x:v>3</x:v>
      </x:c>
      <x:c r="C42" s="16" t="n">
        <x:f>A42-2*B42</x:f>
        <x:v>16</x:v>
      </x:c>
      <x:c r="D42" s="17" t="n">
        <x:f>0.02466*B42*(A42-B42)</x:f>
        <x:v>1.40562</x:v>
      </x:c>
      <x:c r="E42" s="17" t="n">
        <x:f>D42*6</x:f>
        <x:v>8.433720000000001</x:v>
      </x:c>
      <x:c r="F42" s="17" t="n">
        <x:f>D42*12</x:f>
        <x:v>16.867440000000002</x:v>
      </x:c>
      <x:c r="G42" s="18" t="str">
        <x:v>D*</x:v>
      </x:c>
      <x:c r="H42" s="18" t="str">
        <x:v>Размер со звездочкой по примечанию ГОСТ</x:v>
      </x:c>
    </x:row>
    <x:row r="43">
      <x:c r="A43" s="16" t="n">
        <x:v>22</x:v>
      </x:c>
      <x:c r="B43" s="16" t="n">
        <x:v>3.2</x:v>
      </x:c>
      <x:c r="C43" s="16" t="n">
        <x:f>A43-2*B43</x:f>
        <x:v>15.6</x:v>
      </x:c>
      <x:c r="D43" s="17" t="n">
        <x:f>0.02466*B43*(A43-B43)</x:f>
        <x:v>1.4835456000000002</x:v>
      </x:c>
      <x:c r="E43" s="17" t="n">
        <x:f>D43*6</x:f>
        <x:v>8.901273600000001</x:v>
      </x:c>
      <x:c r="F43" s="17" t="n">
        <x:f>D43*12</x:f>
        <x:v>17.802547200000003</x:v>
      </x:c>
      <x:c r="G43" s="18" t="str">
        <x:v>D*, S*</x:v>
      </x:c>
      <x:c r="H43" s="18" t="str">
        <x:v>Размер со звездочкой по примечанию ГОСТ</x:v>
      </x:c>
    </x:row>
    <x:row r="44">
      <x:c r="A44" s="16" t="n">
        <x:v>22</x:v>
      </x:c>
      <x:c r="B44" s="16" t="n">
        <x:v>3.5</x:v>
      </x:c>
      <x:c r="C44" s="16" t="n">
        <x:f>A44-2*B44</x:f>
        <x:v>15</x:v>
      </x:c>
      <x:c r="D44" s="17" t="n">
        <x:f>0.02466*B44*(A44-B44)</x:f>
        <x:v>1.596735</x:v>
      </x:c>
      <x:c r="E44" s="17" t="n">
        <x:f>D44*6</x:f>
        <x:v>9.58041</x:v>
      </x:c>
      <x:c r="F44" s="17" t="n">
        <x:f>D44*12</x:f>
        <x:v>19.16082</x:v>
      </x:c>
      <x:c r="G44" s="18" t="str">
        <x:v>D*</x:v>
      </x:c>
      <x:c r="H44" s="18" t="str">
        <x:v>Размер со звездочкой по примечанию ГОСТ</x:v>
      </x:c>
    </x:row>
    <x:row r="45">
      <x:c r="A45" s="16" t="n">
        <x:v>22</x:v>
      </x:c>
      <x:c r="B45" s="16" t="n">
        <x:v>4</x:v>
      </x:c>
      <x:c r="C45" s="16" t="n">
        <x:f>A45-2*B45</x:f>
        <x:v>14</x:v>
      </x:c>
      <x:c r="D45" s="17" t="n">
        <x:f>0.02466*B45*(A45-B45)</x:f>
        <x:v>1.7755200000000002</x:v>
      </x:c>
      <x:c r="E45" s="17" t="n">
        <x:f>D45*6</x:f>
        <x:v>10.653120000000001</x:v>
      </x:c>
      <x:c r="F45" s="17" t="n">
        <x:f>D45*12</x:f>
        <x:v>21.306240000000003</x:v>
      </x:c>
      <x:c r="G45" s="18" t="str">
        <x:v>D*</x:v>
      </x:c>
      <x:c r="H45" s="18" t="str">
        <x:v>Размер со звездочкой по примечанию ГОСТ</x:v>
      </x:c>
    </x:row>
    <x:row r="46">
      <x:c r="A46" s="16" t="n">
        <x:v>22</x:v>
      </x:c>
      <x:c r="B46" s="16" t="n">
        <x:v>4.5</x:v>
      </x:c>
      <x:c r="C46" s="16" t="n">
        <x:f>A46-2*B46</x:f>
        <x:v>13</x:v>
      </x:c>
      <x:c r="D46" s="17" t="n">
        <x:f>0.02466*B46*(A46-B46)</x:f>
        <x:v>1.9419750000000002</x:v>
      </x:c>
      <x:c r="E46" s="17" t="n">
        <x:f>D46*6</x:f>
        <x:v>11.651850000000001</x:v>
      </x:c>
      <x:c r="F46" s="17" t="n">
        <x:f>D46*12</x:f>
        <x:v>23.303700000000003</x:v>
      </x:c>
      <x:c r="G46" s="18" t="str">
        <x:v>D*</x:v>
      </x:c>
      <x:c r="H46" s="18" t="str">
        <x:v>Размер со звездочкой по примечанию ГОСТ</x:v>
      </x:c>
    </x:row>
    <x:row r="47">
      <x:c r="A47" s="16" t="n">
        <x:v>22</x:v>
      </x:c>
      <x:c r="B47" s="16" t="n">
        <x:v>5</x:v>
      </x:c>
      <x:c r="C47" s="16" t="n">
        <x:f>A47-2*B47</x:f>
        <x:v>12</x:v>
      </x:c>
      <x:c r="D47" s="17" t="n">
        <x:f>0.02466*B47*(A47-B47)</x:f>
        <x:v>2.0961000000000003</x:v>
      </x:c>
      <x:c r="E47" s="17" t="n">
        <x:f>D47*6</x:f>
        <x:v>12.576600000000003</x:v>
      </x:c>
      <x:c r="F47" s="17" t="n">
        <x:f>D47*12</x:f>
        <x:v>25.153200000000005</x:v>
      </x:c>
      <x:c r="G47" s="18" t="str">
        <x:v>D*</x:v>
      </x:c>
      <x:c r="H47" s="18" t="str">
        <x:v>Размер со звездочкой по примечанию ГОСТ</x:v>
      </x:c>
    </x:row>
    <x:row r="48">
      <x:c r="A48" s="16" t="n">
        <x:v>22</x:v>
      </x:c>
      <x:c r="B48" s="16" t="n">
        <x:v>5.5</x:v>
      </x:c>
      <x:c r="C48" s="16" t="n">
        <x:f>A48-2*B48</x:f>
        <x:v>11</x:v>
      </x:c>
      <x:c r="D48" s="17" t="n">
        <x:f>0.02466*B48*(A48-B48)</x:f>
        <x:v>2.237895</x:v>
      </x:c>
      <x:c r="E48" s="17" t="n">
        <x:f>D48*6</x:f>
        <x:v>13.42737</x:v>
      </x:c>
      <x:c r="F48" s="17" t="n">
        <x:f>D48*12</x:f>
        <x:v>26.85474</x:v>
      </x:c>
      <x:c r="G48" s="18" t="str">
        <x:v>D*</x:v>
      </x:c>
      <x:c r="H48" s="18" t="str">
        <x:v>Размер со звездочкой по примечанию ГОСТ</x:v>
      </x:c>
    </x:row>
    <x:row r="49">
      <x:c r="A49" s="16" t="n">
        <x:v>22</x:v>
      </x:c>
      <x:c r="B49" s="16" t="n">
        <x:v>6</x:v>
      </x:c>
      <x:c r="C49" s="16" t="n">
        <x:f>A49-2*B49</x:f>
        <x:v>10</x:v>
      </x:c>
      <x:c r="D49" s="17" t="n">
        <x:f>0.02466*B49*(A49-B49)</x:f>
        <x:v>2.36736</x:v>
      </x:c>
      <x:c r="E49" s="17" t="n">
        <x:f>D49*6</x:f>
        <x:v>14.204160000000002</x:v>
      </x:c>
      <x:c r="F49" s="17" t="n">
        <x:f>D49*12</x:f>
        <x:v>28.408320000000003</x:v>
      </x:c>
      <x:c r="G49" s="18" t="str">
        <x:v>D*</x:v>
      </x:c>
      <x:c r="H49" s="18" t="str">
        <x:v>Размер со звездочкой по примечанию ГОСТ</x:v>
      </x:c>
    </x:row>
    <x:row r="50">
      <x:c r="A50" s="16" t="n">
        <x:v>22</x:v>
      </x:c>
      <x:c r="B50" s="16" t="n">
        <x:v>6.5</x:v>
      </x:c>
      <x:c r="C50" s="16" t="n">
        <x:f>A50-2*B50</x:f>
        <x:v>9</x:v>
      </x:c>
      <x:c r="D50" s="17" t="n">
        <x:f>0.02466*B50*(A50-B50)</x:f>
        <x:v>2.4844950000000003</x:v>
      </x:c>
      <x:c r="E50" s="17" t="n">
        <x:f>D50*6</x:f>
        <x:v>14.906970000000001</x:v>
      </x:c>
      <x:c r="F50" s="17" t="n">
        <x:f>D50*12</x:f>
        <x:v>29.813940000000002</x:v>
      </x:c>
      <x:c r="G50" s="18" t="str">
        <x:v>D*, в скобках</x:v>
      </x:c>
      <x:c r="H50" s="18" t="str">
        <x:v>Размер в скобках: не применять при проектировании нового оборудования</x:v>
      </x:c>
    </x:row>
    <x:row r="51">
      <x:c r="A51" s="16" t="n">
        <x:v>22</x:v>
      </x:c>
      <x:c r="B51" s="16" t="n">
        <x:v>7</x:v>
      </x:c>
      <x:c r="C51" s="16" t="n">
        <x:f>A51-2*B51</x:f>
        <x:v>8</x:v>
      </x:c>
      <x:c r="D51" s="17" t="n">
        <x:f>0.02466*B51*(A51-B51)</x:f>
        <x:v>2.5892999999999997</x:v>
      </x:c>
      <x:c r="E51" s="17" t="n">
        <x:f>D51*6</x:f>
        <x:v>15.535799999999998</x:v>
      </x:c>
      <x:c r="F51" s="17" t="n">
        <x:f>D51*12</x:f>
        <x:v>31.071599999999997</x:v>
      </x:c>
      <x:c r="G51" s="18" t="str">
        <x:v>D*</x:v>
      </x:c>
      <x:c r="H51" s="18" t="str">
        <x:v>Размер со звездочкой по примечанию ГОСТ</x:v>
      </x:c>
    </x:row>
    <x:row r="52">
      <x:c r="A52" s="16" t="n">
        <x:v>22</x:v>
      </x:c>
      <x:c r="B52" s="16" t="n">
        <x:v>7.5</x:v>
      </x:c>
      <x:c r="C52" s="16" t="n">
        <x:f>A52-2*B52</x:f>
        <x:v>7</x:v>
      </x:c>
      <x:c r="D52" s="17" t="n">
        <x:f>0.02466*B52*(A52-B52)</x:f>
        <x:v>2.681775</x:v>
      </x:c>
      <x:c r="E52" s="17" t="n">
        <x:f>D52*6</x:f>
        <x:v>16.09065</x:v>
      </x:c>
      <x:c r="F52" s="17" t="n">
        <x:f>D52*12</x:f>
        <x:v>32.1813</x:v>
      </x:c>
      <x:c r="G52" s="18" t="str">
        <x:v>D*, в скобках</x:v>
      </x:c>
      <x:c r="H52" s="18" t="str">
        <x:v>Размер в скобках: не применять при проектировании нового оборудования</x:v>
      </x:c>
    </x:row>
    <x:row r="53">
      <x:c r="A53" s="16" t="n">
        <x:v>22</x:v>
      </x:c>
      <x:c r="B53" s="16" t="n">
        <x:v>8</x:v>
      </x:c>
      <x:c r="C53" s="16" t="n">
        <x:f>A53-2*B53</x:f>
        <x:v>6</x:v>
      </x:c>
      <x:c r="D53" s="17" t="n">
        <x:f>0.02466*B53*(A53-B53)</x:f>
        <x:v>2.76192</x:v>
      </x:c>
      <x:c r="E53" s="17" t="n">
        <x:f>D53*6</x:f>
        <x:v>16.57152</x:v>
      </x:c>
      <x:c r="F53" s="17" t="n">
        <x:f>D53*12</x:f>
        <x:v>33.14304</x:v>
      </x:c>
      <x:c r="G53" s="18" t="str">
        <x:v>D*</x:v>
      </x:c>
      <x:c r="H53" s="18" t="str">
        <x:v>Размер со звездочкой по примечанию ГОСТ</x:v>
      </x:c>
    </x:row>
    <x:row r="54">
      <x:c r="A54" s="16" t="n">
        <x:v>22</x:v>
      </x:c>
      <x:c r="B54" s="16" t="n">
        <x:v>8.5</x:v>
      </x:c>
      <x:c r="C54" s="16" t="n">
        <x:f>A54-2*B54</x:f>
        <x:v>5</x:v>
      </x:c>
      <x:c r="D54" s="17" t="n">
        <x:f>0.02466*B54*(A54-B54)</x:f>
        <x:v>2.8297350000000003</x:v>
      </x:c>
      <x:c r="E54" s="17" t="n">
        <x:f>D54*6</x:f>
        <x:v>16.978410000000004</x:v>
      </x:c>
      <x:c r="F54" s="17" t="n">
        <x:f>D54*12</x:f>
        <x:v>33.95682000000001</x:v>
      </x:c>
      <x:c r="G54" s="18" t="str">
        <x:v>D*, в скобках</x:v>
      </x:c>
      <x:c r="H54" s="18" t="str">
        <x:v>Размер в скобках: не применять при проектировании нового оборудования</x:v>
      </x:c>
    </x:row>
    <x:row r="55">
      <x:c r="A55" s="16" t="n">
        <x:v>22</x:v>
      </x:c>
      <x:c r="B55" s="16" t="n">
        <x:v>9</x:v>
      </x:c>
      <x:c r="C55" s="16" t="n">
        <x:f>A55-2*B55</x:f>
        <x:v>4</x:v>
      </x:c>
      <x:c r="D55" s="17" t="n">
        <x:f>0.02466*B55*(A55-B55)</x:f>
        <x:v>2.8852200000000003</x:v>
      </x:c>
      <x:c r="E55" s="17" t="n">
        <x:f>D55*6</x:f>
        <x:v>17.311320000000002</x:v>
      </x:c>
      <x:c r="F55" s="17" t="n">
        <x:f>D55*12</x:f>
        <x:v>34.622640000000004</x:v>
      </x:c>
      <x:c r="G55" s="18" t="str">
        <x:v>D*</x:v>
      </x:c>
      <x:c r="H55" s="18" t="str">
        <x:v>Размер со звездочкой по примечанию ГОСТ</x:v>
      </x:c>
    </x:row>
    <x:row r="56">
      <x:c r="A56" s="16" t="n">
        <x:v>22</x:v>
      </x:c>
      <x:c r="B56" s="16" t="n">
        <x:v>9.5</x:v>
      </x:c>
      <x:c r="C56" s="16" t="n">
        <x:f>A56-2*B56</x:f>
        <x:v>3</x:v>
      </x:c>
      <x:c r="D56" s="17" t="n">
        <x:f>0.02466*B56*(A56-B56)</x:f>
        <x:v>2.928375</x:v>
      </x:c>
      <x:c r="E56" s="17" t="n">
        <x:f>D56*6</x:f>
        <x:v>17.57025</x:v>
      </x:c>
      <x:c r="F56" s="17" t="n">
        <x:f>D56*12</x:f>
        <x:v>35.1405</x:v>
      </x:c>
      <x:c r="G56" s="18" t="str">
        <x:v>D*, в скобках</x:v>
      </x:c>
      <x:c r="H56" s="18" t="str">
        <x:v>Размер в скобках: не применять при проектировании нового оборудования</x:v>
      </x:c>
    </x:row>
    <x:row r="57">
      <x:c r="A57" s="16" t="n">
        <x:v>22</x:v>
      </x:c>
      <x:c r="B57" s="16" t="n">
        <x:v>10</x:v>
      </x:c>
      <x:c r="C57" s="16" t="n">
        <x:f>A57-2*B57</x:f>
        <x:v>2</x:v>
      </x:c>
      <x:c r="D57" s="17" t="n">
        <x:f>0.02466*B57*(A57-B57)</x:f>
        <x:v>2.9592</x:v>
      </x:c>
      <x:c r="E57" s="17" t="n">
        <x:f>D57*6</x:f>
        <x:v>17.755200000000002</x:v>
      </x:c>
      <x:c r="F57" s="17" t="n">
        <x:f>D57*12</x:f>
        <x:v>35.510400000000004</x:v>
      </x:c>
      <x:c r="G57" s="18" t="str">
        <x:v>D*</x:v>
      </x:c>
      <x:c r="H57" s="18" t="str">
        <x:v>Размер со звездочкой по примечанию ГОСТ</x:v>
      </x:c>
    </x:row>
    <x:row r="58">
      <x:c r="A58" s="16" t="n">
        <x:v>25</x:v>
      </x:c>
      <x:c r="B58" s="16" t="n">
        <x:v>2.5</x:v>
      </x:c>
      <x:c r="C58" s="16" t="n">
        <x:f>A58-2*B58</x:f>
        <x:v>20</x:v>
      </x:c>
      <x:c r="D58" s="17" t="n">
        <x:f>0.02466*B58*(A58-B58)</x:f>
        <x:v>1.3871250000000002</x:v>
      </x:c>
      <x:c r="E58" s="17" t="n">
        <x:f>D58*6</x:f>
        <x:v>8.322750000000001</x:v>
      </x:c>
      <x:c r="F58" s="17" t="n">
        <x:f>D58*12</x:f>
        <x:v>16.645500000000002</x:v>
      </x:c>
      <x:c r="G58" s="18" t="str"/>
      <x:c r="H58" s="18" t="str"/>
    </x:row>
    <x:row r="59">
      <x:c r="A59" s="16" t="n">
        <x:v>25</x:v>
      </x:c>
      <x:c r="B59" s="16" t="n">
        <x:v>2.6</x:v>
      </x:c>
      <x:c r="C59" s="16" t="n">
        <x:f>A59-2*B59</x:f>
        <x:v>19.8</x:v>
      </x:c>
      <x:c r="D59" s="17" t="n">
        <x:f>0.02466*B59*(A59-B59)</x:f>
        <x:v>1.4361984</x:v>
      </x:c>
      <x:c r="E59" s="17" t="n">
        <x:f>D59*6</x:f>
        <x:v>8.6171904</x:v>
      </x:c>
      <x:c r="F59" s="17" t="n">
        <x:f>D59*12</x:f>
        <x:v>17.2343808</x:v>
      </x:c>
      <x:c r="G59" s="18" t="str">
        <x:v>S*</x:v>
      </x:c>
      <x:c r="H59" s="18" t="str">
        <x:v>Размер со звездочкой по примечанию ГОСТ</x:v>
      </x:c>
    </x:row>
    <x:row r="60">
      <x:c r="A60" s="16" t="n">
        <x:v>25</x:v>
      </x:c>
      <x:c r="B60" s="16" t="n">
        <x:v>2.8</x:v>
      </x:c>
      <x:c r="C60" s="16" t="n">
        <x:f>A60-2*B60</x:f>
        <x:v>19.4</x:v>
      </x:c>
      <x:c r="D60" s="17" t="n">
        <x:f>0.02466*B60*(A60-B60)</x:f>
        <x:v>1.5328655999999998</x:v>
      </x:c>
      <x:c r="E60" s="17" t="n">
        <x:f>D60*6</x:f>
        <x:v>9.197193599999999</x:v>
      </x:c>
      <x:c r="F60" s="17" t="n">
        <x:f>D60*12</x:f>
        <x:v>18.394387199999997</x:v>
      </x:c>
      <x:c r="G60" s="18" t="str"/>
      <x:c r="H60" s="18" t="str"/>
    </x:row>
    <x:row r="61">
      <x:c r="A61" s="16" t="n">
        <x:v>25</x:v>
      </x:c>
      <x:c r="B61" s="16" t="n">
        <x:v>3</x:v>
      </x:c>
      <x:c r="C61" s="16" t="n">
        <x:f>A61-2*B61</x:f>
        <x:v>19</x:v>
      </x:c>
      <x:c r="D61" s="17" t="n">
        <x:f>0.02466*B61*(A61-B61)</x:f>
        <x:v>1.6275600000000001</x:v>
      </x:c>
      <x:c r="E61" s="17" t="n">
        <x:f>D61*6</x:f>
        <x:v>9.765360000000001</x:v>
      </x:c>
      <x:c r="F61" s="17" t="n">
        <x:f>D61*12</x:f>
        <x:v>19.530720000000002</x:v>
      </x:c>
      <x:c r="G61" s="18" t="str"/>
      <x:c r="H61" s="18" t="str"/>
    </x:row>
    <x:row r="62">
      <x:c r="A62" s="16" t="n">
        <x:v>25</x:v>
      </x:c>
      <x:c r="B62" s="16" t="n">
        <x:v>3.2</x:v>
      </x:c>
      <x:c r="C62" s="16" t="n">
        <x:f>A62-2*B62</x:f>
        <x:v>18.6</x:v>
      </x:c>
      <x:c r="D62" s="17" t="n">
        <x:f>0.02466*B62*(A62-B62)</x:f>
        <x:v>1.7202816000000003</x:v>
      </x:c>
      <x:c r="E62" s="17" t="n">
        <x:f>D62*6</x:f>
        <x:v>10.321689600000003</x:v>
      </x:c>
      <x:c r="F62" s="17" t="n">
        <x:f>D62*12</x:f>
        <x:v>20.643379200000005</x:v>
      </x:c>
      <x:c r="G62" s="18" t="str">
        <x:v>S*</x:v>
      </x:c>
      <x:c r="H62" s="18" t="str">
        <x:v>Размер со звездочкой по примечанию ГОСТ</x:v>
      </x:c>
    </x:row>
    <x:row r="63">
      <x:c r="A63" s="16" t="n">
        <x:v>25</x:v>
      </x:c>
      <x:c r="B63" s="16" t="n">
        <x:v>3.5</x:v>
      </x:c>
      <x:c r="C63" s="16" t="n">
        <x:f>A63-2*B63</x:f>
        <x:v>18</x:v>
      </x:c>
      <x:c r="D63" s="17" t="n">
        <x:f>0.02466*B63*(A63-B63)</x:f>
        <x:v>1.855665</x:v>
      </x:c>
      <x:c r="E63" s="17" t="n">
        <x:f>D63*6</x:f>
        <x:v>11.133989999999999</x:v>
      </x:c>
      <x:c r="F63" s="17" t="n">
        <x:f>D63*12</x:f>
        <x:v>22.267979999999998</x:v>
      </x:c>
      <x:c r="G63" s="18" t="str"/>
      <x:c r="H63" s="18" t="str"/>
    </x:row>
    <x:row r="64">
      <x:c r="A64" s="16" t="n">
        <x:v>25</x:v>
      </x:c>
      <x:c r="B64" s="16" t="n">
        <x:v>4</x:v>
      </x:c>
      <x:c r="C64" s="16" t="n">
        <x:f>A64-2*B64</x:f>
        <x:v>17</x:v>
      </x:c>
      <x:c r="D64" s="17" t="n">
        <x:f>0.02466*B64*(A64-B64)</x:f>
        <x:v>2.07144</x:v>
      </x:c>
      <x:c r="E64" s="17" t="n">
        <x:f>D64*6</x:f>
        <x:v>12.42864</x:v>
      </x:c>
      <x:c r="F64" s="17" t="n">
        <x:f>D64*12</x:f>
        <x:v>24.85728</x:v>
      </x:c>
      <x:c r="G64" s="18" t="str"/>
      <x:c r="H64" s="18" t="str"/>
    </x:row>
    <x:row r="65">
      <x:c r="A65" s="16" t="n">
        <x:v>25</x:v>
      </x:c>
      <x:c r="B65" s="16" t="n">
        <x:v>4.5</x:v>
      </x:c>
      <x:c r="C65" s="16" t="n">
        <x:f>A65-2*B65</x:f>
        <x:v>16</x:v>
      </x:c>
      <x:c r="D65" s="17" t="n">
        <x:f>0.02466*B65*(A65-B65)</x:f>
        <x:v>2.2748850000000003</x:v>
      </x:c>
      <x:c r="E65" s="17" t="n">
        <x:f>D65*6</x:f>
        <x:v>13.649310000000002</x:v>
      </x:c>
      <x:c r="F65" s="17" t="n">
        <x:f>D65*12</x:f>
        <x:v>27.298620000000003</x:v>
      </x:c>
      <x:c r="G65" s="18" t="str"/>
      <x:c r="H65" s="18" t="str"/>
    </x:row>
    <x:row r="66">
      <x:c r="A66" s="16" t="n">
        <x:v>25</x:v>
      </x:c>
      <x:c r="B66" s="16" t="n">
        <x:v>5</x:v>
      </x:c>
      <x:c r="C66" s="16" t="n">
        <x:f>A66-2*B66</x:f>
        <x:v>15</x:v>
      </x:c>
      <x:c r="D66" s="17" t="n">
        <x:f>0.02466*B66*(A66-B66)</x:f>
        <x:v>2.466</x:v>
      </x:c>
      <x:c r="E66" s="17" t="n">
        <x:f>D66*6</x:f>
        <x:v>14.796000000000001</x:v>
      </x:c>
      <x:c r="F66" s="17" t="n">
        <x:f>D66*12</x:f>
        <x:v>29.592000000000002</x:v>
      </x:c>
      <x:c r="G66" s="18" t="str"/>
      <x:c r="H66" s="18" t="str"/>
    </x:row>
    <x:row r="67">
      <x:c r="A67" s="16" t="n">
        <x:v>25</x:v>
      </x:c>
      <x:c r="B67" s="16" t="n">
        <x:v>5.5</x:v>
      </x:c>
      <x:c r="C67" s="16" t="n">
        <x:f>A67-2*B67</x:f>
        <x:v>14</x:v>
      </x:c>
      <x:c r="D67" s="17" t="n">
        <x:f>0.02466*B67*(A67-B67)</x:f>
        <x:v>2.644785</x:v>
      </x:c>
      <x:c r="E67" s="17" t="n">
        <x:f>D67*6</x:f>
        <x:v>15.86871</x:v>
      </x:c>
      <x:c r="F67" s="17" t="n">
        <x:f>D67*12</x:f>
        <x:v>31.73742</x:v>
      </x:c>
      <x:c r="G67" s="18" t="str"/>
      <x:c r="H67" s="18" t="str"/>
    </x:row>
    <x:row r="68">
      <x:c r="A68" s="16" t="n">
        <x:v>25</x:v>
      </x:c>
      <x:c r="B68" s="16" t="n">
        <x:v>6</x:v>
      </x:c>
      <x:c r="C68" s="16" t="n">
        <x:f>A68-2*B68</x:f>
        <x:v>13</x:v>
      </x:c>
      <x:c r="D68" s="17" t="n">
        <x:f>0.02466*B68*(A68-B68)</x:f>
        <x:v>2.81124</x:v>
      </x:c>
      <x:c r="E68" s="17" t="n">
        <x:f>D68*6</x:f>
        <x:v>16.867440000000002</x:v>
      </x:c>
      <x:c r="F68" s="17" t="n">
        <x:f>D68*12</x:f>
        <x:v>33.734880000000004</x:v>
      </x:c>
      <x:c r="G68" s="18" t="str"/>
      <x:c r="H68" s="18" t="str"/>
    </x:row>
    <x:row r="69">
      <x:c r="A69" s="16" t="n">
        <x:v>25</x:v>
      </x:c>
      <x:c r="B69" s="16" t="n">
        <x:v>6.5</x:v>
      </x:c>
      <x:c r="C69" s="16" t="n">
        <x:f>A69-2*B69</x:f>
        <x:v>12</x:v>
      </x:c>
      <x:c r="D69" s="17" t="n">
        <x:f>0.02466*B69*(A69-B69)</x:f>
        <x:v>2.9653650000000003</x:v>
      </x:c>
      <x:c r="E69" s="17" t="n">
        <x:f>D69*6</x:f>
        <x:v>17.79219</x:v>
      </x:c>
      <x:c r="F69" s="17" t="n">
        <x:f>D69*12</x:f>
        <x:v>35.58438</x:v>
      </x:c>
      <x:c r="G69" s="18" t="str">
        <x:v>в скобках</x:v>
      </x:c>
      <x:c r="H69" s="18" t="str">
        <x:v>Размер в скобках: не применять при проектировании нового оборудования</x:v>
      </x:c>
    </x:row>
    <x:row r="70">
      <x:c r="A70" s="16" t="n">
        <x:v>25</x:v>
      </x:c>
      <x:c r="B70" s="16" t="n">
        <x:v>7</x:v>
      </x:c>
      <x:c r="C70" s="16" t="n">
        <x:f>A70-2*B70</x:f>
        <x:v>11</x:v>
      </x:c>
      <x:c r="D70" s="17" t="n">
        <x:f>0.02466*B70*(A70-B70)</x:f>
        <x:v>3.10716</x:v>
      </x:c>
      <x:c r="E70" s="17" t="n">
        <x:f>D70*6</x:f>
        <x:v>18.64296</x:v>
      </x:c>
      <x:c r="F70" s="17" t="n">
        <x:f>D70*12</x:f>
        <x:v>37.28592</x:v>
      </x:c>
      <x:c r="G70" s="18" t="str"/>
      <x:c r="H70" s="18" t="str"/>
    </x:row>
    <x:row r="71">
      <x:c r="A71" s="16" t="n">
        <x:v>25</x:v>
      </x:c>
      <x:c r="B71" s="16" t="n">
        <x:v>7.5</x:v>
      </x:c>
      <x:c r="C71" s="16" t="n">
        <x:f>A71-2*B71</x:f>
        <x:v>10</x:v>
      </x:c>
      <x:c r="D71" s="17" t="n">
        <x:f>0.02466*B71*(A71-B71)</x:f>
        <x:v>3.236625</x:v>
      </x:c>
      <x:c r="E71" s="17" t="n">
        <x:f>D71*6</x:f>
        <x:v>19.41975</x:v>
      </x:c>
      <x:c r="F71" s="17" t="n">
        <x:f>D71*12</x:f>
        <x:v>38.8395</x:v>
      </x:c>
      <x:c r="G71" s="18" t="str">
        <x:v>в скобках</x:v>
      </x:c>
      <x:c r="H71" s="18" t="str">
        <x:v>Размер в скобках: не применять при проектировании нового оборудования</x:v>
      </x:c>
    </x:row>
    <x:row r="72">
      <x:c r="A72" s="16" t="n">
        <x:v>25</x:v>
      </x:c>
      <x:c r="B72" s="16" t="n">
        <x:v>8</x:v>
      </x:c>
      <x:c r="C72" s="16" t="n">
        <x:f>A72-2*B72</x:f>
        <x:v>9</x:v>
      </x:c>
      <x:c r="D72" s="17" t="n">
        <x:f>0.02466*B72*(A72-B72)</x:f>
        <x:v>3.3537600000000003</x:v>
      </x:c>
      <x:c r="E72" s="17" t="n">
        <x:f>D72*6</x:f>
        <x:v>20.12256</x:v>
      </x:c>
      <x:c r="F72" s="17" t="n">
        <x:f>D72*12</x:f>
        <x:v>40.24512</x:v>
      </x:c>
      <x:c r="G72" s="18" t="str"/>
      <x:c r="H72" s="18" t="str"/>
    </x:row>
    <x:row r="73">
      <x:c r="A73" s="16" t="n">
        <x:v>25</x:v>
      </x:c>
      <x:c r="B73" s="16" t="n">
        <x:v>8.5</x:v>
      </x:c>
      <x:c r="C73" s="16" t="n">
        <x:f>A73-2*B73</x:f>
        <x:v>8</x:v>
      </x:c>
      <x:c r="D73" s="17" t="n">
        <x:f>0.02466*B73*(A73-B73)</x:f>
        <x:v>3.458565</x:v>
      </x:c>
      <x:c r="E73" s="17" t="n">
        <x:f>D73*6</x:f>
        <x:v>20.75139</x:v>
      </x:c>
      <x:c r="F73" s="17" t="n">
        <x:f>D73*12</x:f>
        <x:v>41.50278</x:v>
      </x:c>
      <x:c r="G73" s="18" t="str">
        <x:v>в скобках</x:v>
      </x:c>
      <x:c r="H73" s="18" t="str">
        <x:v>Размер в скобках: не применять при проектировании нового оборудования</x:v>
      </x:c>
    </x:row>
    <x:row r="74">
      <x:c r="A74" s="16" t="n">
        <x:v>25</x:v>
      </x:c>
      <x:c r="B74" s="16" t="n">
        <x:v>9</x:v>
      </x:c>
      <x:c r="C74" s="16" t="n">
        <x:f>A74-2*B74</x:f>
        <x:v>7</x:v>
      </x:c>
      <x:c r="D74" s="17" t="n">
        <x:f>0.02466*B74*(A74-B74)</x:f>
        <x:v>3.5510400000000004</x:v>
      </x:c>
      <x:c r="E74" s="17" t="n">
        <x:f>D74*6</x:f>
        <x:v>21.306240000000003</x:v>
      </x:c>
      <x:c r="F74" s="17" t="n">
        <x:f>D74*12</x:f>
        <x:v>42.612480000000005</x:v>
      </x:c>
      <x:c r="G74" s="18" t="str"/>
      <x:c r="H74" s="18" t="str"/>
    </x:row>
    <x:row r="75">
      <x:c r="A75" s="16" t="n">
        <x:v>25</x:v>
      </x:c>
      <x:c r="B75" s="16" t="n">
        <x:v>9.5</x:v>
      </x:c>
      <x:c r="C75" s="16" t="n">
        <x:f>A75-2*B75</x:f>
        <x:v>6</x:v>
      </x:c>
      <x:c r="D75" s="17" t="n">
        <x:f>0.02466*B75*(A75-B75)</x:f>
        <x:v>3.631185</x:v>
      </x:c>
      <x:c r="E75" s="17" t="n">
        <x:f>D75*6</x:f>
        <x:v>21.78711</x:v>
      </x:c>
      <x:c r="F75" s="17" t="n">
        <x:f>D75*12</x:f>
        <x:v>43.57422</x:v>
      </x:c>
      <x:c r="G75" s="18" t="str">
        <x:v>в скобках</x:v>
      </x:c>
      <x:c r="H75" s="18" t="str">
        <x:v>Размер в скобках: не применять при проектировании нового оборудования</x:v>
      </x:c>
    </x:row>
    <x:row r="76">
      <x:c r="A76" s="16" t="n">
        <x:v>25</x:v>
      </x:c>
      <x:c r="B76" s="16" t="n">
        <x:v>10</x:v>
      </x:c>
      <x:c r="C76" s="16" t="n">
        <x:f>A76-2*B76</x:f>
        <x:v>5</x:v>
      </x:c>
      <x:c r="D76" s="17" t="n">
        <x:f>0.02466*B76*(A76-B76)</x:f>
        <x:v>3.6990000000000003</x:v>
      </x:c>
      <x:c r="E76" s="17" t="n">
        <x:f>D76*6</x:f>
        <x:v>22.194000000000003</x:v>
      </x:c>
      <x:c r="F76" s="17" t="n">
        <x:f>D76*12</x:f>
        <x:v>44.388000000000005</x:v>
      </x:c>
      <x:c r="G76" s="18" t="str"/>
      <x:c r="H76" s="18" t="str"/>
    </x:row>
    <x:row r="77">
      <x:c r="A77" s="16" t="n">
        <x:v>25</x:v>
      </x:c>
      <x:c r="B77" s="16" t="n">
        <x:v>11</x:v>
      </x:c>
      <x:c r="C77" s="16" t="n">
        <x:f>A77-2*B77</x:f>
        <x:v>3</x:v>
      </x:c>
      <x:c r="D77" s="17" t="n">
        <x:f>0.02466*B77*(A77-B77)</x:f>
        <x:v>3.79764</x:v>
      </x:c>
      <x:c r="E77" s="17" t="n">
        <x:f>D77*6</x:f>
        <x:v>22.78584</x:v>
      </x:c>
      <x:c r="F77" s="17" t="n">
        <x:f>D77*12</x:f>
        <x:v>45.57168</x:v>
      </x:c>
      <x:c r="G77" s="18" t="str"/>
      <x:c r="H77" s="18" t="str"/>
    </x:row>
    <x:row r="78">
      <x:c r="A78" s="16" t="n">
        <x:v>25</x:v>
      </x:c>
      <x:c r="B78" s="16" t="n">
        <x:v>12</x:v>
      </x:c>
      <x:c r="C78" s="16" t="n">
        <x:f>A78-2*B78</x:f>
        <x:v>1</x:v>
      </x:c>
      <x:c r="D78" s="17" t="n">
        <x:f>0.02466*B78*(A78-B78)</x:f>
        <x:v>3.84696</x:v>
      </x:c>
      <x:c r="E78" s="17" t="n">
        <x:f>D78*6</x:f>
        <x:v>23.081760000000003</x:v>
      </x:c>
      <x:c r="F78" s="17" t="n">
        <x:f>D78*12</x:f>
        <x:v>46.163520000000005</x:v>
      </x:c>
      <x:c r="G78" s="18" t="str"/>
      <x:c r="H78" s="18" t="str"/>
    </x:row>
    <x:row r="79">
      <x:c r="A79" s="16" t="n">
        <x:v>26.9</x:v>
      </x:c>
      <x:c r="B79" s="16" t="n">
        <x:v>2.5</x:v>
      </x:c>
      <x:c r="C79" s="16" t="n">
        <x:f>A79-2*B79</x:f>
        <x:v>21.9</x:v>
      </x:c>
      <x:c r="D79" s="17" t="n">
        <x:f>0.02466*B79*(A79-B79)</x:f>
        <x:v>1.50426</x:v>
      </x:c>
      <x:c r="E79" s="17" t="n">
        <x:f>D79*6</x:f>
        <x:v>9.025559999999999</x:v>
      </x:c>
      <x:c r="F79" s="17" t="n">
        <x:f>D79*12</x:f>
        <x:v>18.051119999999997</x:v>
      </x:c>
      <x:c r="G79" s="18" t="str">
        <x:v>D*</x:v>
      </x:c>
      <x:c r="H79" s="18" t="str">
        <x:v>Размер со звездочкой по примечанию ГОСТ</x:v>
      </x:c>
    </x:row>
    <x:row r="80">
      <x:c r="A80" s="16" t="n">
        <x:v>26.9</x:v>
      </x:c>
      <x:c r="B80" s="16" t="n">
        <x:v>2.6</x:v>
      </x:c>
      <x:c r="C80" s="16" t="n">
        <x:f>A80-2*B80</x:f>
        <x:v>21.7</x:v>
      </x:c>
      <x:c r="D80" s="17" t="n">
        <x:f>0.02466*B80*(A80-B80)</x:f>
        <x:v>1.5580188</x:v>
      </x:c>
      <x:c r="E80" s="17" t="n">
        <x:f>D80*6</x:f>
        <x:v>9.3481128</x:v>
      </x:c>
      <x:c r="F80" s="17" t="n">
        <x:f>D80*12</x:f>
        <x:v>18.6962256</x:v>
      </x:c>
      <x:c r="G80" s="18" t="str">
        <x:v>D*, S*</x:v>
      </x:c>
      <x:c r="H80" s="18" t="str">
        <x:v>Размер со звездочкой по примечанию ГОСТ</x:v>
      </x:c>
    </x:row>
    <x:row r="81">
      <x:c r="A81" s="16" t="n">
        <x:v>26.9</x:v>
      </x:c>
      <x:c r="B81" s="16" t="n">
        <x:v>2.8</x:v>
      </x:c>
      <x:c r="C81" s="16" t="n">
        <x:f>A81-2*B81</x:f>
        <x:v>21.299999999999997</x:v>
      </x:c>
      <x:c r="D81" s="17" t="n">
        <x:f>0.02466*B81*(A81-B81)</x:f>
        <x:v>1.6640567999999998</x:v>
      </x:c>
      <x:c r="E81" s="17" t="n">
        <x:f>D81*6</x:f>
        <x:v>9.984340799999998</x:v>
      </x:c>
      <x:c r="F81" s="17" t="n">
        <x:f>D81*12</x:f>
        <x:v>19.968681599999996</x:v>
      </x:c>
      <x:c r="G81" s="18" t="str">
        <x:v>D*</x:v>
      </x:c>
      <x:c r="H81" s="18" t="str">
        <x:v>Размер со звездочкой по примечанию ГОСТ</x:v>
      </x:c>
    </x:row>
    <x:row r="82">
      <x:c r="A82" s="16" t="n">
        <x:v>26.9</x:v>
      </x:c>
      <x:c r="B82" s="16" t="n">
        <x:v>3</x:v>
      </x:c>
      <x:c r="C82" s="16" t="n">
        <x:f>A82-2*B82</x:f>
        <x:v>20.9</x:v>
      </x:c>
      <x:c r="D82" s="17" t="n">
        <x:f>0.02466*B82*(A82-B82)</x:f>
        <x:v>1.768122</x:v>
      </x:c>
      <x:c r="E82" s="17" t="n">
        <x:f>D82*6</x:f>
        <x:v>10.608732</x:v>
      </x:c>
      <x:c r="F82" s="17" t="n">
        <x:f>D82*12</x:f>
        <x:v>21.217464</x:v>
      </x:c>
      <x:c r="G82" s="18" t="str">
        <x:v>D*</x:v>
      </x:c>
      <x:c r="H82" s="18" t="str">
        <x:v>Размер со звездочкой по примечанию ГОСТ</x:v>
      </x:c>
    </x:row>
    <x:row r="83">
      <x:c r="A83" s="16" t="n">
        <x:v>26.9</x:v>
      </x:c>
      <x:c r="B83" s="16" t="n">
        <x:v>3.2</x:v>
      </x:c>
      <x:c r="C83" s="16" t="n">
        <x:f>A83-2*B83</x:f>
        <x:v>20.5</x:v>
      </x:c>
      <x:c r="D83" s="17" t="n">
        <x:f>0.02466*B83*(A83-B83)</x:f>
        <x:v>1.8702144000000003</x:v>
      </x:c>
      <x:c r="E83" s="17" t="n">
        <x:f>D83*6</x:f>
        <x:v>11.221286400000002</x:v>
      </x:c>
      <x:c r="F83" s="17" t="n">
        <x:f>D83*12</x:f>
        <x:v>22.442572800000004</x:v>
      </x:c>
      <x:c r="G83" s="18" t="str">
        <x:v>D*, S*</x:v>
      </x:c>
      <x:c r="H83" s="18" t="str">
        <x:v>Размер со звездочкой по примечанию ГОСТ</x:v>
      </x:c>
    </x:row>
    <x:row r="84">
      <x:c r="A84" s="16" t="n">
        <x:v>26.9</x:v>
      </x:c>
      <x:c r="B84" s="16" t="n">
        <x:v>3.5</x:v>
      </x:c>
      <x:c r="C84" s="16" t="n">
        <x:f>A84-2*B84</x:f>
        <x:v>19.9</x:v>
      </x:c>
      <x:c r="D84" s="17" t="n">
        <x:f>0.02466*B84*(A84-B84)</x:f>
        <x:v>2.0196539999999996</x:v>
      </x:c>
      <x:c r="E84" s="17" t="n">
        <x:f>D84*6</x:f>
        <x:v>12.117923999999999</x:v>
      </x:c>
      <x:c r="F84" s="17" t="n">
        <x:f>D84*12</x:f>
        <x:v>24.235847999999997</x:v>
      </x:c>
      <x:c r="G84" s="18" t="str">
        <x:v>D*</x:v>
      </x:c>
      <x:c r="H84" s="18" t="str">
        <x:v>Размер со звездочкой по примечанию ГОСТ</x:v>
      </x:c>
    </x:row>
    <x:row r="85">
      <x:c r="A85" s="16" t="n">
        <x:v>26.9</x:v>
      </x:c>
      <x:c r="B85" s="16" t="n">
        <x:v>4</x:v>
      </x:c>
      <x:c r="C85" s="16" t="n">
        <x:f>A85-2*B85</x:f>
        <x:v>18.9</x:v>
      </x:c>
      <x:c r="D85" s="17" t="n">
        <x:f>0.02466*B85*(A85-B85)</x:f>
        <x:v>2.258856</x:v>
      </x:c>
      <x:c r="E85" s="17" t="n">
        <x:f>D85*6</x:f>
        <x:v>13.553136000000002</x:v>
      </x:c>
      <x:c r="F85" s="17" t="n">
        <x:f>D85*12</x:f>
        <x:v>27.106272000000004</x:v>
      </x:c>
      <x:c r="G85" s="18" t="str">
        <x:v>D*</x:v>
      </x:c>
      <x:c r="H85" s="18" t="str">
        <x:v>Размер со звездочкой по примечанию ГОСТ</x:v>
      </x:c>
    </x:row>
    <x:row r="86">
      <x:c r="A86" s="16" t="n">
        <x:v>26.9</x:v>
      </x:c>
      <x:c r="B86" s="16" t="n">
        <x:v>4.5</x:v>
      </x:c>
      <x:c r="C86" s="16" t="n">
        <x:f>A86-2*B86</x:f>
        <x:v>17.9</x:v>
      </x:c>
      <x:c r="D86" s="17" t="n">
        <x:f>0.02466*B86*(A86-B86)</x:f>
        <x:v>2.485728</x:v>
      </x:c>
      <x:c r="E86" s="17" t="n">
        <x:f>D86*6</x:f>
        <x:v>14.914368</x:v>
      </x:c>
      <x:c r="F86" s="17" t="n">
        <x:f>D86*12</x:f>
        <x:v>29.828736</x:v>
      </x:c>
      <x:c r="G86" s="18" t="str">
        <x:v>D*</x:v>
      </x:c>
      <x:c r="H86" s="18" t="str">
        <x:v>Размер со звездочкой по примечанию ГОСТ</x:v>
      </x:c>
    </x:row>
    <x:row r="87">
      <x:c r="A87" s="16" t="n">
        <x:v>26.9</x:v>
      </x:c>
      <x:c r="B87" s="16" t="n">
        <x:v>5</x:v>
      </x:c>
      <x:c r="C87" s="16" t="n">
        <x:f>A87-2*B87</x:f>
        <x:v>16.9</x:v>
      </x:c>
      <x:c r="D87" s="17" t="n">
        <x:f>0.02466*B87*(A87-B87)</x:f>
        <x:v>2.70027</x:v>
      </x:c>
      <x:c r="E87" s="17" t="n">
        <x:f>D87*6</x:f>
        <x:v>16.201620000000002</x:v>
      </x:c>
      <x:c r="F87" s="17" t="n">
        <x:f>D87*12</x:f>
        <x:v>32.403240000000004</x:v>
      </x:c>
      <x:c r="G87" s="18" t="str">
        <x:v>D*</x:v>
      </x:c>
      <x:c r="H87" s="18" t="str">
        <x:v>Размер со звездочкой по примечанию ГОСТ</x:v>
      </x:c>
    </x:row>
    <x:row r="88">
      <x:c r="A88" s="16" t="n">
        <x:v>26.9</x:v>
      </x:c>
      <x:c r="B88" s="16" t="n">
        <x:v>5.5</x:v>
      </x:c>
      <x:c r="C88" s="16" t="n">
        <x:f>A88-2*B88</x:f>
        <x:v>15.899999999999999</x:v>
      </x:c>
      <x:c r="D88" s="17" t="n">
        <x:f>0.02466*B88*(A88-B88)</x:f>
        <x:v>2.902482</x:v>
      </x:c>
      <x:c r="E88" s="17" t="n">
        <x:f>D88*6</x:f>
        <x:v>17.414892000000002</x:v>
      </x:c>
      <x:c r="F88" s="17" t="n">
        <x:f>D88*12</x:f>
        <x:v>34.829784000000004</x:v>
      </x:c>
      <x:c r="G88" s="18" t="str">
        <x:v>D*</x:v>
      </x:c>
      <x:c r="H88" s="18" t="str">
        <x:v>Размер со звездочкой по примечанию ГОСТ</x:v>
      </x:c>
    </x:row>
    <x:row r="89">
      <x:c r="A89" s="16" t="n">
        <x:v>26.9</x:v>
      </x:c>
      <x:c r="B89" s="16" t="n">
        <x:v>6</x:v>
      </x:c>
      <x:c r="C89" s="16" t="n">
        <x:f>A89-2*B89</x:f>
        <x:v>14.899999999999999</x:v>
      </x:c>
      <x:c r="D89" s="17" t="n">
        <x:f>0.02466*B89*(A89-B89)</x:f>
        <x:v>3.092364</x:v>
      </x:c>
      <x:c r="E89" s="17" t="n">
        <x:f>D89*6</x:f>
        <x:v>18.554184</x:v>
      </x:c>
      <x:c r="F89" s="17" t="n">
        <x:f>D89*12</x:f>
        <x:v>37.108368</x:v>
      </x:c>
      <x:c r="G89" s="18" t="str">
        <x:v>D*</x:v>
      </x:c>
      <x:c r="H89" s="18" t="str">
        <x:v>Размер со звездочкой по примечанию ГОСТ</x:v>
      </x:c>
    </x:row>
    <x:row r="90">
      <x:c r="A90" s="16" t="n">
        <x:v>26.9</x:v>
      </x:c>
      <x:c r="B90" s="16" t="n">
        <x:v>6.5</x:v>
      </x:c>
      <x:c r="C90" s="16" t="n">
        <x:f>A90-2*B90</x:f>
        <x:v>13.899999999999999</x:v>
      </x:c>
      <x:c r="D90" s="17" t="n">
        <x:f>0.02466*B90*(A90-B90)</x:f>
        <x:v>3.2699160000000003</x:v>
      </x:c>
      <x:c r="E90" s="17" t="n">
        <x:f>D90*6</x:f>
        <x:v>19.619496</x:v>
      </x:c>
      <x:c r="F90" s="17" t="n">
        <x:f>D90*12</x:f>
        <x:v>39.238992</x:v>
      </x:c>
      <x:c r="G90" s="18" t="str">
        <x:v>D*, в скобках</x:v>
      </x:c>
      <x:c r="H90" s="18" t="str">
        <x:v>Размер в скобках: не применять при проектировании нового оборудования</x:v>
      </x:c>
    </x:row>
    <x:row r="91">
      <x:c r="A91" s="16" t="n">
        <x:v>26.9</x:v>
      </x:c>
      <x:c r="B91" s="16" t="n">
        <x:v>7</x:v>
      </x:c>
      <x:c r="C91" s="16" t="n">
        <x:f>A91-2*B91</x:f>
        <x:v>12.899999999999999</x:v>
      </x:c>
      <x:c r="D91" s="17" t="n">
        <x:f>0.02466*B91*(A91-B91)</x:f>
        <x:v>3.435138</x:v>
      </x:c>
      <x:c r="E91" s="17" t="n">
        <x:f>D91*6</x:f>
        <x:v>20.610827999999998</x:v>
      </x:c>
      <x:c r="F91" s="17" t="n">
        <x:f>D91*12</x:f>
        <x:v>41.221655999999996</x:v>
      </x:c>
      <x:c r="G91" s="18" t="str">
        <x:v>D*</x:v>
      </x:c>
      <x:c r="H91" s="18" t="str">
        <x:v>Размер со звездочкой по примечанию ГОСТ</x:v>
      </x:c>
    </x:row>
    <x:row r="92">
      <x:c r="A92" s="16" t="n">
        <x:v>26.9</x:v>
      </x:c>
      <x:c r="B92" s="16" t="n">
        <x:v>7.5</x:v>
      </x:c>
      <x:c r="C92" s="16" t="n">
        <x:f>A92-2*B92</x:f>
        <x:v>11.899999999999999</x:v>
      </x:c>
      <x:c r="D92" s="17" t="n">
        <x:f>0.02466*B92*(A92-B92)</x:f>
        <x:v>3.58803</x:v>
      </x:c>
      <x:c r="E92" s="17" t="n">
        <x:f>D92*6</x:f>
        <x:v>21.52818</x:v>
      </x:c>
      <x:c r="F92" s="17" t="n">
        <x:f>D92*12</x:f>
        <x:v>43.05636</x:v>
      </x:c>
      <x:c r="G92" s="18" t="str">
        <x:v>D*, в скобках</x:v>
      </x:c>
      <x:c r="H92" s="18" t="str">
        <x:v>Размер в скобках: не применять при проектировании нового оборудования</x:v>
      </x:c>
    </x:row>
    <x:row r="93">
      <x:c r="A93" s="16" t="n">
        <x:v>26.9</x:v>
      </x:c>
      <x:c r="B93" s="16" t="n">
        <x:v>8</x:v>
      </x:c>
      <x:c r="C93" s="16" t="n">
        <x:f>A93-2*B93</x:f>
        <x:v>10.899999999999999</x:v>
      </x:c>
      <x:c r="D93" s="17" t="n">
        <x:f>0.02466*B93*(A93-B93)</x:f>
        <x:v>3.728592</x:v>
      </x:c>
      <x:c r="E93" s="17" t="n">
        <x:f>D93*6</x:f>
        <x:v>22.371552</x:v>
      </x:c>
      <x:c r="F93" s="17" t="n">
        <x:f>D93*12</x:f>
        <x:v>44.743104</x:v>
      </x:c>
      <x:c r="G93" s="18" t="str">
        <x:v>D*</x:v>
      </x:c>
      <x:c r="H93" s="18" t="str">
        <x:v>Размер со звездочкой по примечанию ГОСТ</x:v>
      </x:c>
    </x:row>
    <x:row r="94">
      <x:c r="A94" s="16" t="n">
        <x:v>26.9</x:v>
      </x:c>
      <x:c r="B94" s="16" t="n">
        <x:v>8.5</x:v>
      </x:c>
      <x:c r="C94" s="16" t="n">
        <x:f>A94-2*B94</x:f>
        <x:v>9.899999999999999</x:v>
      </x:c>
      <x:c r="D94" s="17" t="n">
        <x:f>0.02466*B94*(A94-B94)</x:f>
        <x:v>3.856824</x:v>
      </x:c>
      <x:c r="E94" s="17" t="n">
        <x:f>D94*6</x:f>
        <x:v>23.140944</x:v>
      </x:c>
      <x:c r="F94" s="17" t="n">
        <x:f>D94*12</x:f>
        <x:v>46.281888</x:v>
      </x:c>
      <x:c r="G94" s="18" t="str">
        <x:v>D*, в скобках</x:v>
      </x:c>
      <x:c r="H94" s="18" t="str">
        <x:v>Размер в скобках: не применять при проектировании нового оборудования</x:v>
      </x:c>
    </x:row>
    <x:row r="95">
      <x:c r="A95" s="16" t="n">
        <x:v>26.9</x:v>
      </x:c>
      <x:c r="B95" s="16" t="n">
        <x:v>9</x:v>
      </x:c>
      <x:c r="C95" s="16" t="n">
        <x:f>A95-2*B95</x:f>
        <x:v>8.899999999999999</x:v>
      </x:c>
      <x:c r="D95" s="17" t="n">
        <x:f>0.02466*B95*(A95-B95)</x:f>
        <x:v>3.972726</x:v>
      </x:c>
      <x:c r="E95" s="17" t="n">
        <x:f>D95*6</x:f>
        <x:v>23.836356000000002</x:v>
      </x:c>
      <x:c r="F95" s="17" t="n">
        <x:f>D95*12</x:f>
        <x:v>47.672712000000004</x:v>
      </x:c>
      <x:c r="G95" s="18" t="str">
        <x:v>D*</x:v>
      </x:c>
      <x:c r="H95" s="18" t="str">
        <x:v>Размер со звездочкой по примечанию ГОСТ</x:v>
      </x:c>
    </x:row>
    <x:row r="96">
      <x:c r="A96" s="16" t="n">
        <x:v>26.9</x:v>
      </x:c>
      <x:c r="B96" s="16" t="n">
        <x:v>9.5</x:v>
      </x:c>
      <x:c r="C96" s="16" t="n">
        <x:f>A96-2*B96</x:f>
        <x:v>7.899999999999999</x:v>
      </x:c>
      <x:c r="D96" s="17" t="n">
        <x:f>0.02466*B96*(A96-B96)</x:f>
        <x:v>4.0762979999999995</x:v>
      </x:c>
      <x:c r="E96" s="17" t="n">
        <x:f>D96*6</x:f>
        <x:v>24.457787999999997</x:v>
      </x:c>
      <x:c r="F96" s="17" t="n">
        <x:f>D96*12</x:f>
        <x:v>48.915575999999994</x:v>
      </x:c>
      <x:c r="G96" s="18" t="str">
        <x:v>D*, в скобках</x:v>
      </x:c>
      <x:c r="H96" s="18" t="str">
        <x:v>Размер в скобках: не применять при проектировании нового оборудования</x:v>
      </x:c>
    </x:row>
    <x:row r="97">
      <x:c r="A97" s="16" t="n">
        <x:v>26.9</x:v>
      </x:c>
      <x:c r="B97" s="16" t="n">
        <x:v>10</x:v>
      </x:c>
      <x:c r="C97" s="16" t="n">
        <x:f>A97-2*B97</x:f>
        <x:v>6.899999999999999</x:v>
      </x:c>
      <x:c r="D97" s="17" t="n">
        <x:f>0.02466*B97*(A97-B97)</x:f>
        <x:v>4.16754</x:v>
      </x:c>
      <x:c r="E97" s="17" t="n">
        <x:f>D97*6</x:f>
        <x:v>25.00524</x:v>
      </x:c>
      <x:c r="F97" s="17" t="n">
        <x:f>D97*12</x:f>
        <x:v>50.01048</x:v>
      </x:c>
      <x:c r="G97" s="18" t="str">
        <x:v>D*</x:v>
      </x:c>
      <x:c r="H97" s="18" t="str">
        <x:v>Размер со звездочкой по примечанию ГОСТ</x:v>
      </x:c>
    </x:row>
    <x:row r="98">
      <x:c r="A98" s="16" t="n">
        <x:v>26.9</x:v>
      </x:c>
      <x:c r="B98" s="16" t="n">
        <x:v>11</x:v>
      </x:c>
      <x:c r="C98" s="16" t="n">
        <x:f>A98-2*B98</x:f>
        <x:v>4.899999999999999</x:v>
      </x:c>
      <x:c r="D98" s="17" t="n">
        <x:f>0.02466*B98*(A98-B98)</x:f>
        <x:v>4.313034</x:v>
      </x:c>
      <x:c r="E98" s="17" t="n">
        <x:f>D98*6</x:f>
        <x:v>25.878204</x:v>
      </x:c>
      <x:c r="F98" s="17" t="n">
        <x:f>D98*12</x:f>
        <x:v>51.756408</x:v>
      </x:c>
      <x:c r="G98" s="18" t="str">
        <x:v>D*</x:v>
      </x:c>
      <x:c r="H98" s="18" t="str">
        <x:v>Размер со звездочкой по примечанию ГОСТ</x:v>
      </x:c>
    </x:row>
    <x:row r="99">
      <x:c r="A99" s="16" t="n">
        <x:v>26.9</x:v>
      </x:c>
      <x:c r="B99" s="16" t="n">
        <x:v>12</x:v>
      </x:c>
      <x:c r="C99" s="16" t="n">
        <x:f>A99-2*B99</x:f>
        <x:v>2.8999999999999986</x:v>
      </x:c>
      <x:c r="D99" s="17" t="n">
        <x:f>0.02466*B99*(A99-B99)</x:f>
        <x:v>4.409208</x:v>
      </x:c>
      <x:c r="E99" s="17" t="n">
        <x:f>D99*6</x:f>
        <x:v>26.455247999999997</x:v>
      </x:c>
      <x:c r="F99" s="17" t="n">
        <x:f>D99*12</x:f>
        <x:v>52.910495999999995</x:v>
      </x:c>
      <x:c r="G99" s="18" t="str">
        <x:v>D*</x:v>
      </x:c>
      <x:c r="H99" s="18" t="str">
        <x:v>Размер со звездочкой по примечанию ГОСТ</x:v>
      </x:c>
    </x:row>
    <x:row r="100">
      <x:c r="A100" s="16" t="n">
        <x:v>26.9</x:v>
      </x:c>
      <x:c r="B100" s="16" t="n">
        <x:v>13</x:v>
      </x:c>
      <x:c r="C100" s="16" t="n">
        <x:f>A100-2*B100</x:f>
        <x:v>0.8999999999999986</x:v>
      </x:c>
      <x:c r="D100" s="17" t="n">
        <x:f>0.02466*B100*(A100-B100)</x:f>
        <x:v>4.456062</x:v>
      </x:c>
      <x:c r="E100" s="17" t="n">
        <x:f>D100*6</x:f>
        <x:v>26.736372000000003</x:v>
      </x:c>
      <x:c r="F100" s="17" t="n">
        <x:f>D100*12</x:f>
        <x:v>53.472744000000006</x:v>
      </x:c>
      <x:c r="G100" s="18" t="str">
        <x:v>D*, в скобках</x:v>
      </x:c>
      <x:c r="H100" s="18" t="str">
        <x:v>Размер в скобках: не применять при проектировании нового оборудования</x:v>
      </x:c>
    </x:row>
    <x:row r="101">
      <x:c r="A101" s="16" t="n">
        <x:v>28</x:v>
      </x:c>
      <x:c r="B101" s="16" t="n">
        <x:v>2.5</x:v>
      </x:c>
      <x:c r="C101" s="16" t="n">
        <x:f>A101-2*B101</x:f>
        <x:v>23</x:v>
      </x:c>
      <x:c r="D101" s="17" t="n">
        <x:f>0.02466*B101*(A101-B101)</x:f>
        <x:v>1.5720750000000001</x:v>
      </x:c>
      <x:c r="E101" s="17" t="n">
        <x:f>D101*6</x:f>
        <x:v>9.432450000000001</x:v>
      </x:c>
      <x:c r="F101" s="17" t="n">
        <x:f>D101*12</x:f>
        <x:v>18.864900000000002</x:v>
      </x:c>
      <x:c r="G101" s="18" t="str"/>
      <x:c r="H101" s="18" t="str"/>
    </x:row>
    <x:row r="102">
      <x:c r="A102" s="16" t="n">
        <x:v>28</x:v>
      </x:c>
      <x:c r="B102" s="16" t="n">
        <x:v>2.6</x:v>
      </x:c>
      <x:c r="C102" s="16" t="n">
        <x:f>A102-2*B102</x:f>
        <x:v>22.8</x:v>
      </x:c>
      <x:c r="D102" s="17" t="n">
        <x:f>0.02466*B102*(A102-B102)</x:f>
        <x:v>1.6285464</x:v>
      </x:c>
      <x:c r="E102" s="17" t="n">
        <x:f>D102*6</x:f>
        <x:v>9.7712784</x:v>
      </x:c>
      <x:c r="F102" s="17" t="n">
        <x:f>D102*12</x:f>
        <x:v>19.5425568</x:v>
      </x:c>
      <x:c r="G102" s="18" t="str">
        <x:v>S*</x:v>
      </x:c>
      <x:c r="H102" s="18" t="str">
        <x:v>Размер со звездочкой по примечанию ГОСТ</x:v>
      </x:c>
    </x:row>
    <x:row r="103">
      <x:c r="A103" s="16" t="n">
        <x:v>28</x:v>
      </x:c>
      <x:c r="B103" s="16" t="n">
        <x:v>2.8</x:v>
      </x:c>
      <x:c r="C103" s="16" t="n">
        <x:f>A103-2*B103</x:f>
        <x:v>22.4</x:v>
      </x:c>
      <x:c r="D103" s="17" t="n">
        <x:f>0.02466*B103*(A103-B103)</x:f>
        <x:v>1.7400095999999998</x:v>
      </x:c>
      <x:c r="E103" s="17" t="n">
        <x:f>D103*6</x:f>
        <x:v>10.4400576</x:v>
      </x:c>
      <x:c r="F103" s="17" t="n">
        <x:f>D103*12</x:f>
        <x:v>20.8801152</x:v>
      </x:c>
      <x:c r="G103" s="18" t="str"/>
      <x:c r="H103" s="18" t="str"/>
    </x:row>
    <x:row r="104">
      <x:c r="A104" s="16" t="n">
        <x:v>28</x:v>
      </x:c>
      <x:c r="B104" s="16" t="n">
        <x:v>3</x:v>
      </x:c>
      <x:c r="C104" s="16" t="n">
        <x:f>A104-2*B104</x:f>
        <x:v>22</x:v>
      </x:c>
      <x:c r="D104" s="17" t="n">
        <x:f>0.02466*B104*(A104-B104)</x:f>
        <x:v>1.8495000000000001</x:v>
      </x:c>
      <x:c r="E104" s="17" t="n">
        <x:f>D104*6</x:f>
        <x:v>11.097000000000001</x:v>
      </x:c>
      <x:c r="F104" s="17" t="n">
        <x:f>D104*12</x:f>
        <x:v>22.194000000000003</x:v>
      </x:c>
      <x:c r="G104" s="18" t="str"/>
      <x:c r="H104" s="18" t="str"/>
    </x:row>
    <x:row r="105">
      <x:c r="A105" s="16" t="n">
        <x:v>28</x:v>
      </x:c>
      <x:c r="B105" s="16" t="n">
        <x:v>3.2</x:v>
      </x:c>
      <x:c r="C105" s="16" t="n">
        <x:f>A105-2*B105</x:f>
        <x:v>21.6</x:v>
      </x:c>
      <x:c r="D105" s="17" t="n">
        <x:f>0.02466*B105*(A105-B105)</x:f>
        <x:v>1.9570176000000004</x:v>
      </x:c>
      <x:c r="E105" s="17" t="n">
        <x:f>D105*6</x:f>
        <x:v>11.742105600000002</x:v>
      </x:c>
      <x:c r="F105" s="17" t="n">
        <x:f>D105*12</x:f>
        <x:v>23.484211200000004</x:v>
      </x:c>
      <x:c r="G105" s="18" t="str">
        <x:v>S*</x:v>
      </x:c>
      <x:c r="H105" s="18" t="str">
        <x:v>Размер со звездочкой по примечанию ГОСТ</x:v>
      </x:c>
    </x:row>
    <x:row r="106">
      <x:c r="A106" s="16" t="n">
        <x:v>28</x:v>
      </x:c>
      <x:c r="B106" s="16" t="n">
        <x:v>3.5</x:v>
      </x:c>
      <x:c r="C106" s="16" t="n">
        <x:f>A106-2*B106</x:f>
        <x:v>21</x:v>
      </x:c>
      <x:c r="D106" s="17" t="n">
        <x:f>0.02466*B106*(A106-B106)</x:f>
        <x:v>2.114595</x:v>
      </x:c>
      <x:c r="E106" s="17" t="n">
        <x:f>D106*6</x:f>
        <x:v>12.687570000000001</x:v>
      </x:c>
      <x:c r="F106" s="17" t="n">
        <x:f>D106*12</x:f>
        <x:v>25.375140000000002</x:v>
      </x:c>
      <x:c r="G106" s="18" t="str"/>
      <x:c r="H106" s="18" t="str"/>
    </x:row>
    <x:row r="107">
      <x:c r="A107" s="16" t="n">
        <x:v>28</x:v>
      </x:c>
      <x:c r="B107" s="16" t="n">
        <x:v>4</x:v>
      </x:c>
      <x:c r="C107" s="16" t="n">
        <x:f>A107-2*B107</x:f>
        <x:v>20</x:v>
      </x:c>
      <x:c r="D107" s="17" t="n">
        <x:f>0.02466*B107*(A107-B107)</x:f>
        <x:v>2.36736</x:v>
      </x:c>
      <x:c r="E107" s="17" t="n">
        <x:f>D107*6</x:f>
        <x:v>14.204160000000002</x:v>
      </x:c>
      <x:c r="F107" s="17" t="n">
        <x:f>D107*12</x:f>
        <x:v>28.408320000000003</x:v>
      </x:c>
      <x:c r="G107" s="18" t="str"/>
      <x:c r="H107" s="18" t="str"/>
    </x:row>
    <x:row r="108">
      <x:c r="A108" s="16" t="n">
        <x:v>28</x:v>
      </x:c>
      <x:c r="B108" s="16" t="n">
        <x:v>4.5</x:v>
      </x:c>
      <x:c r="C108" s="16" t="n">
        <x:f>A108-2*B108</x:f>
        <x:v>19</x:v>
      </x:c>
      <x:c r="D108" s="17" t="n">
        <x:f>0.02466*B108*(A108-B108)</x:f>
        <x:v>2.6077950000000003</x:v>
      </x:c>
      <x:c r="E108" s="17" t="n">
        <x:f>D108*6</x:f>
        <x:v>15.646770000000002</x:v>
      </x:c>
      <x:c r="F108" s="17" t="n">
        <x:f>D108*12</x:f>
        <x:v>31.293540000000004</x:v>
      </x:c>
      <x:c r="G108" s="18" t="str"/>
      <x:c r="H108" s="18" t="str"/>
    </x:row>
    <x:row r="109">
      <x:c r="A109" s="16" t="n">
        <x:v>28</x:v>
      </x:c>
      <x:c r="B109" s="16" t="n">
        <x:v>5</x:v>
      </x:c>
      <x:c r="C109" s="16" t="n">
        <x:f>A109-2*B109</x:f>
        <x:v>18</x:v>
      </x:c>
      <x:c r="D109" s="17" t="n">
        <x:f>0.02466*B109*(A109-B109)</x:f>
        <x:v>2.8359</x:v>
      </x:c>
      <x:c r="E109" s="17" t="n">
        <x:f>D109*6</x:f>
        <x:v>17.0154</x:v>
      </x:c>
      <x:c r="F109" s="17" t="n">
        <x:f>D109*12</x:f>
        <x:v>34.0308</x:v>
      </x:c>
      <x:c r="G109" s="18" t="str"/>
      <x:c r="H109" s="18" t="str"/>
    </x:row>
    <x:row r="110">
      <x:c r="A110" s="16" t="n">
        <x:v>28</x:v>
      </x:c>
      <x:c r="B110" s="16" t="n">
        <x:v>5.5</x:v>
      </x:c>
      <x:c r="C110" s="16" t="n">
        <x:f>A110-2*B110</x:f>
        <x:v>17</x:v>
      </x:c>
      <x:c r="D110" s="17" t="n">
        <x:f>0.02466*B110*(A110-B110)</x:f>
        <x:v>3.051675</x:v>
      </x:c>
      <x:c r="E110" s="17" t="n">
        <x:f>D110*6</x:f>
        <x:v>18.31005</x:v>
      </x:c>
      <x:c r="F110" s="17" t="n">
        <x:f>D110*12</x:f>
        <x:v>36.6201</x:v>
      </x:c>
      <x:c r="G110" s="18" t="str"/>
      <x:c r="H110" s="18" t="str"/>
    </x:row>
    <x:row r="111">
      <x:c r="A111" s="16" t="n">
        <x:v>28</x:v>
      </x:c>
      <x:c r="B111" s="16" t="n">
        <x:v>6</x:v>
      </x:c>
      <x:c r="C111" s="16" t="n">
        <x:f>A111-2*B111</x:f>
        <x:v>16</x:v>
      </x:c>
      <x:c r="D111" s="17" t="n">
        <x:f>0.02466*B111*(A111-B111)</x:f>
        <x:v>3.2551200000000002</x:v>
      </x:c>
      <x:c r="E111" s="17" t="n">
        <x:f>D111*6</x:f>
        <x:v>19.530720000000002</x:v>
      </x:c>
      <x:c r="F111" s="17" t="n">
        <x:f>D111*12</x:f>
        <x:v>39.061440000000005</x:v>
      </x:c>
      <x:c r="G111" s="18" t="str"/>
      <x:c r="H111" s="18" t="str"/>
    </x:row>
    <x:row r="112">
      <x:c r="A112" s="16" t="n">
        <x:v>28</x:v>
      </x:c>
      <x:c r="B112" s="16" t="n">
        <x:v>6.5</x:v>
      </x:c>
      <x:c r="C112" s="16" t="n">
        <x:f>A112-2*B112</x:f>
        <x:v>15</x:v>
      </x:c>
      <x:c r="D112" s="17" t="n">
        <x:f>0.02466*B112*(A112-B112)</x:f>
        <x:v>3.446235</x:v>
      </x:c>
      <x:c r="E112" s="17" t="n">
        <x:f>D112*6</x:f>
        <x:v>20.677410000000002</x:v>
      </x:c>
      <x:c r="F112" s="17" t="n">
        <x:f>D112*12</x:f>
        <x:v>41.354820000000004</x:v>
      </x:c>
      <x:c r="G112" s="18" t="str">
        <x:v>в скобках</x:v>
      </x:c>
      <x:c r="H112" s="18" t="str">
        <x:v>Размер в скобках: не применять при проектировании нового оборудования</x:v>
      </x:c>
    </x:row>
    <x:row r="113">
      <x:c r="A113" s="16" t="n">
        <x:v>28</x:v>
      </x:c>
      <x:c r="B113" s="16" t="n">
        <x:v>7</x:v>
      </x:c>
      <x:c r="C113" s="16" t="n">
        <x:f>A113-2*B113</x:f>
        <x:v>14</x:v>
      </x:c>
      <x:c r="D113" s="17" t="n">
        <x:f>0.02466*B113*(A113-B113)</x:f>
        <x:v>3.62502</x:v>
      </x:c>
      <x:c r="E113" s="17" t="n">
        <x:f>D113*6</x:f>
        <x:v>21.750120000000003</x:v>
      </x:c>
      <x:c r="F113" s="17" t="n">
        <x:f>D113*12</x:f>
        <x:v>43.500240000000005</x:v>
      </x:c>
      <x:c r="G113" s="18" t="str"/>
      <x:c r="H113" s="18" t="str"/>
    </x:row>
    <x:row r="114">
      <x:c r="A114" s="16" t="n">
        <x:v>28</x:v>
      </x:c>
      <x:c r="B114" s="16" t="n">
        <x:v>7.5</x:v>
      </x:c>
      <x:c r="C114" s="16" t="n">
        <x:f>A114-2*B114</x:f>
        <x:v>13</x:v>
      </x:c>
      <x:c r="D114" s="17" t="n">
        <x:f>0.02466*B114*(A114-B114)</x:f>
        <x:v>3.791475</x:v>
      </x:c>
      <x:c r="E114" s="17" t="n">
        <x:f>D114*6</x:f>
        <x:v>22.74885</x:v>
      </x:c>
      <x:c r="F114" s="17" t="n">
        <x:f>D114*12</x:f>
        <x:v>45.4977</x:v>
      </x:c>
      <x:c r="G114" s="18" t="str">
        <x:v>в скобках</x:v>
      </x:c>
      <x:c r="H114" s="18" t="str">
        <x:v>Размер в скобках: не применять при проектировании нового оборудования</x:v>
      </x:c>
    </x:row>
    <x:row r="115">
      <x:c r="A115" s="16" t="n">
        <x:v>28</x:v>
      </x:c>
      <x:c r="B115" s="16" t="n">
        <x:v>8</x:v>
      </x:c>
      <x:c r="C115" s="16" t="n">
        <x:f>A115-2*B115</x:f>
        <x:v>12</x:v>
      </x:c>
      <x:c r="D115" s="17" t="n">
        <x:f>0.02466*B115*(A115-B115)</x:f>
        <x:v>3.9456</x:v>
      </x:c>
      <x:c r="E115" s="17" t="n">
        <x:f>D115*6</x:f>
        <x:v>23.6736</x:v>
      </x:c>
      <x:c r="F115" s="17" t="n">
        <x:f>D115*12</x:f>
        <x:v>47.3472</x:v>
      </x:c>
      <x:c r="G115" s="18" t="str"/>
      <x:c r="H115" s="18" t="str"/>
    </x:row>
    <x:row r="116">
      <x:c r="A116" s="16" t="n">
        <x:v>28</x:v>
      </x:c>
      <x:c r="B116" s="16" t="n">
        <x:v>8.5</x:v>
      </x:c>
      <x:c r="C116" s="16" t="n">
        <x:f>A116-2*B116</x:f>
        <x:v>11</x:v>
      </x:c>
      <x:c r="D116" s="17" t="n">
        <x:f>0.02466*B116*(A116-B116)</x:f>
        <x:v>4.087395000000001</x:v>
      </x:c>
      <x:c r="E116" s="17" t="n">
        <x:f>D116*6</x:f>
        <x:v>24.524370000000005</x:v>
      </x:c>
      <x:c r="F116" s="17" t="n">
        <x:f>D116*12</x:f>
        <x:v>49.04874000000001</x:v>
      </x:c>
      <x:c r="G116" s="18" t="str">
        <x:v>в скобках</x:v>
      </x:c>
      <x:c r="H116" s="18" t="str">
        <x:v>Размер в скобках: не применять при проектировании нового оборудования</x:v>
      </x:c>
    </x:row>
    <x:row r="117">
      <x:c r="A117" s="16" t="n">
        <x:v>28</x:v>
      </x:c>
      <x:c r="B117" s="16" t="n">
        <x:v>9</x:v>
      </x:c>
      <x:c r="C117" s="16" t="n">
        <x:f>A117-2*B117</x:f>
        <x:v>10</x:v>
      </x:c>
      <x:c r="D117" s="17" t="n">
        <x:f>0.02466*B117*(A117-B117)</x:f>
        <x:v>4.2168600000000005</x:v>
      </x:c>
      <x:c r="E117" s="17" t="n">
        <x:f>D117*6</x:f>
        <x:v>25.301160000000003</x:v>
      </x:c>
      <x:c r="F117" s="17" t="n">
        <x:f>D117*12</x:f>
        <x:v>50.602320000000006</x:v>
      </x:c>
      <x:c r="G117" s="18" t="str"/>
      <x:c r="H117" s="18" t="str"/>
    </x:row>
    <x:row r="118">
      <x:c r="A118" s="16" t="n">
        <x:v>28</x:v>
      </x:c>
      <x:c r="B118" s="16" t="n">
        <x:v>9.5</x:v>
      </x:c>
      <x:c r="C118" s="16" t="n">
        <x:f>A118-2*B118</x:f>
        <x:v>9</x:v>
      </x:c>
      <x:c r="D118" s="17" t="n">
        <x:f>0.02466*B118*(A118-B118)</x:f>
        <x:v>4.333995</x:v>
      </x:c>
      <x:c r="E118" s="17" t="n">
        <x:f>D118*6</x:f>
        <x:v>26.00397</x:v>
      </x:c>
      <x:c r="F118" s="17" t="n">
        <x:f>D118*12</x:f>
        <x:v>52.00794</x:v>
      </x:c>
      <x:c r="G118" s="18" t="str">
        <x:v>в скобках</x:v>
      </x:c>
      <x:c r="H118" s="18" t="str">
        <x:v>Размер в скобках: не применять при проектировании нового оборудования</x:v>
      </x:c>
    </x:row>
    <x:row r="119">
      <x:c r="A119" s="16" t="n">
        <x:v>28</x:v>
      </x:c>
      <x:c r="B119" s="16" t="n">
        <x:v>10</x:v>
      </x:c>
      <x:c r="C119" s="16" t="n">
        <x:f>A119-2*B119</x:f>
        <x:v>8</x:v>
      </x:c>
      <x:c r="D119" s="17" t="n">
        <x:f>0.02466*B119*(A119-B119)</x:f>
        <x:v>4.4388000000000005</x:v>
      </x:c>
      <x:c r="E119" s="17" t="n">
        <x:f>D119*6</x:f>
        <x:v>26.632800000000003</x:v>
      </x:c>
      <x:c r="F119" s="17" t="n">
        <x:f>D119*12</x:f>
        <x:v>53.265600000000006</x:v>
      </x:c>
      <x:c r="G119" s="18" t="str"/>
      <x:c r="H119" s="18" t="str"/>
    </x:row>
    <x:row r="120">
      <x:c r="A120" s="16" t="n">
        <x:v>28</x:v>
      </x:c>
      <x:c r="B120" s="16" t="n">
        <x:v>11</x:v>
      </x:c>
      <x:c r="C120" s="16" t="n">
        <x:f>A120-2*B120</x:f>
        <x:v>6</x:v>
      </x:c>
      <x:c r="D120" s="17" t="n">
        <x:f>0.02466*B120*(A120-B120)</x:f>
        <x:v>4.61142</x:v>
      </x:c>
      <x:c r="E120" s="17" t="n">
        <x:f>D120*6</x:f>
        <x:v>27.66852</x:v>
      </x:c>
      <x:c r="F120" s="17" t="n">
        <x:f>D120*12</x:f>
        <x:v>55.33704</x:v>
      </x:c>
      <x:c r="G120" s="18" t="str"/>
      <x:c r="H120" s="18" t="str"/>
    </x:row>
    <x:row r="121">
      <x:c r="A121" s="16" t="n">
        <x:v>28</x:v>
      </x:c>
      <x:c r="B121" s="16" t="n">
        <x:v>12</x:v>
      </x:c>
      <x:c r="C121" s="16" t="n">
        <x:f>A121-2*B121</x:f>
        <x:v>4</x:v>
      </x:c>
      <x:c r="D121" s="17" t="n">
        <x:f>0.02466*B121*(A121-B121)</x:f>
        <x:v>4.73472</x:v>
      </x:c>
      <x:c r="E121" s="17" t="n">
        <x:f>D121*6</x:f>
        <x:v>28.408320000000003</x:v>
      </x:c>
      <x:c r="F121" s="17" t="n">
        <x:f>D121*12</x:f>
        <x:v>56.81664000000001</x:v>
      </x:c>
      <x:c r="G121" s="18" t="str"/>
      <x:c r="H121" s="18" t="str"/>
    </x:row>
    <x:row r="122">
      <x:c r="A122" s="16" t="n">
        <x:v>28</x:v>
      </x:c>
      <x:c r="B122" s="16" t="n">
        <x:v>13</x:v>
      </x:c>
      <x:c r="C122" s="16" t="n">
        <x:f>A122-2*B122</x:f>
        <x:v>2</x:v>
      </x:c>
      <x:c r="D122" s="17" t="n">
        <x:f>0.02466*B122*(A122-B122)</x:f>
        <x:v>4.808700000000001</x:v>
      </x:c>
      <x:c r="E122" s="17" t="n">
        <x:f>D122*6</x:f>
        <x:v>28.852200000000003</x:v>
      </x:c>
      <x:c r="F122" s="17" t="n">
        <x:f>D122*12</x:f>
        <x:v>57.70440000000001</x:v>
      </x:c>
      <x:c r="G122" s="18" t="str">
        <x:v>в скобках</x:v>
      </x:c>
      <x:c r="H122" s="18" t="str">
        <x:v>Размер в скобках: не применять при проектировании нового оборудования</x:v>
      </x:c>
    </x:row>
    <x:row r="123">
      <x:c r="A123" s="16" t="n">
        <x:v>30</x:v>
      </x:c>
      <x:c r="B123" s="16" t="n">
        <x:v>2.5</x:v>
      </x:c>
      <x:c r="C123" s="16" t="n">
        <x:f>A123-2*B123</x:f>
        <x:v>25</x:v>
      </x:c>
      <x:c r="D123" s="17" t="n">
        <x:f>0.02466*B123*(A123-B123)</x:f>
        <x:v>1.695375</x:v>
      </x:c>
      <x:c r="E123" s="17" t="n">
        <x:f>D123*6</x:f>
        <x:v>10.17225</x:v>
      </x:c>
      <x:c r="F123" s="17" t="n">
        <x:f>D123*12</x:f>
        <x:v>20.3445</x:v>
      </x:c>
      <x:c r="G123" s="18" t="str">
        <x:v>D*</x:v>
      </x:c>
      <x:c r="H123" s="18" t="str">
        <x:v>Размер со звездочкой по примечанию ГОСТ</x:v>
      </x:c>
    </x:row>
    <x:row r="124">
      <x:c r="A124" s="16" t="n">
        <x:v>30</x:v>
      </x:c>
      <x:c r="B124" s="16" t="n">
        <x:v>2.6</x:v>
      </x:c>
      <x:c r="C124" s="16" t="n">
        <x:f>A124-2*B124</x:f>
        <x:v>24.8</x:v>
      </x:c>
      <x:c r="D124" s="17" t="n">
        <x:f>0.02466*B124*(A124-B124)</x:f>
        <x:v>1.7567784000000002</x:v>
      </x:c>
      <x:c r="E124" s="17" t="n">
        <x:f>D124*6</x:f>
        <x:v>10.540670400000002</x:v>
      </x:c>
      <x:c r="F124" s="17" t="n">
        <x:f>D124*12</x:f>
        <x:v>21.081340800000003</x:v>
      </x:c>
      <x:c r="G124" s="18" t="str">
        <x:v>D*, S*</x:v>
      </x:c>
      <x:c r="H124" s="18" t="str">
        <x:v>Размер со звездочкой по примечанию ГОСТ</x:v>
      </x:c>
    </x:row>
    <x:row r="125">
      <x:c r="A125" s="16" t="n">
        <x:v>30</x:v>
      </x:c>
      <x:c r="B125" s="16" t="n">
        <x:v>2.8</x:v>
      </x:c>
      <x:c r="C125" s="16" t="n">
        <x:f>A125-2*B125</x:f>
        <x:v>24.4</x:v>
      </x:c>
      <x:c r="D125" s="17" t="n">
        <x:f>0.02466*B125*(A125-B125)</x:f>
        <x:v>1.8781055999999998</x:v>
      </x:c>
      <x:c r="E125" s="17" t="n">
        <x:f>D125*6</x:f>
        <x:v>11.2686336</x:v>
      </x:c>
      <x:c r="F125" s="17" t="n">
        <x:f>D125*12</x:f>
        <x:v>22.5372672</x:v>
      </x:c>
      <x:c r="G125" s="18" t="str">
        <x:v>D*</x:v>
      </x:c>
      <x:c r="H125" s="18" t="str">
        <x:v>Размер со звездочкой по примечанию ГОСТ</x:v>
      </x:c>
    </x:row>
    <x:row r="126">
      <x:c r="A126" s="16" t="n">
        <x:v>30</x:v>
      </x:c>
      <x:c r="B126" s="16" t="n">
        <x:v>3</x:v>
      </x:c>
      <x:c r="C126" s="16" t="n">
        <x:f>A126-2*B126</x:f>
        <x:v>24</x:v>
      </x:c>
      <x:c r="D126" s="17" t="n">
        <x:f>0.02466*B126*(A126-B126)</x:f>
        <x:v>1.99746</x:v>
      </x:c>
      <x:c r="E126" s="17" t="n">
        <x:f>D126*6</x:f>
        <x:v>11.98476</x:v>
      </x:c>
      <x:c r="F126" s="17" t="n">
        <x:f>D126*12</x:f>
        <x:v>23.96952</x:v>
      </x:c>
      <x:c r="G126" s="18" t="str">
        <x:v>D*</x:v>
      </x:c>
      <x:c r="H126" s="18" t="str">
        <x:v>Размер со звездочкой по примечанию ГОСТ</x:v>
      </x:c>
    </x:row>
    <x:row r="127">
      <x:c r="A127" s="16" t="n">
        <x:v>30</x:v>
      </x:c>
      <x:c r="B127" s="16" t="n">
        <x:v>3.2</x:v>
      </x:c>
      <x:c r="C127" s="16" t="n">
        <x:f>A127-2*B127</x:f>
        <x:v>23.6</x:v>
      </x:c>
      <x:c r="D127" s="17" t="n">
        <x:f>0.02466*B127*(A127-B127)</x:f>
        <x:v>2.1148416000000005</x:v>
      </x:c>
      <x:c r="E127" s="17" t="n">
        <x:f>D127*6</x:f>
        <x:v>12.689049600000004</x:v>
      </x:c>
      <x:c r="F127" s="17" t="n">
        <x:f>D127*12</x:f>
        <x:v>25.37809920000001</x:v>
      </x:c>
      <x:c r="G127" s="18" t="str">
        <x:v>D*, S*</x:v>
      </x:c>
      <x:c r="H127" s="18" t="str">
        <x:v>Размер со звездочкой по примечанию ГОСТ</x:v>
      </x:c>
    </x:row>
    <x:row r="128">
      <x:c r="A128" s="16" t="n">
        <x:v>30</x:v>
      </x:c>
      <x:c r="B128" s="16" t="n">
        <x:v>3.5</x:v>
      </x:c>
      <x:c r="C128" s="16" t="n">
        <x:f>A128-2*B128</x:f>
        <x:v>23</x:v>
      </x:c>
      <x:c r="D128" s="17" t="n">
        <x:f>0.02466*B128*(A128-B128)</x:f>
        <x:v>2.2872149999999998</x:v>
      </x:c>
      <x:c r="E128" s="17" t="n">
        <x:f>D128*6</x:f>
        <x:v>13.723289999999999</x:v>
      </x:c>
      <x:c r="F128" s="17" t="n">
        <x:f>D128*12</x:f>
        <x:v>27.446579999999997</x:v>
      </x:c>
      <x:c r="G128" s="18" t="str">
        <x:v>D*</x:v>
      </x:c>
      <x:c r="H128" s="18" t="str">
        <x:v>Размер со звездочкой по примечанию ГОСТ</x:v>
      </x:c>
    </x:row>
    <x:row r="129">
      <x:c r="A129" s="16" t="n">
        <x:v>30</x:v>
      </x:c>
      <x:c r="B129" s="16" t="n">
        <x:v>4</x:v>
      </x:c>
      <x:c r="C129" s="16" t="n">
        <x:f>A129-2*B129</x:f>
        <x:v>22</x:v>
      </x:c>
      <x:c r="D129" s="17" t="n">
        <x:f>0.02466*B129*(A129-B129)</x:f>
        <x:v>2.5646400000000003</x:v>
      </x:c>
      <x:c r="E129" s="17" t="n">
        <x:f>D129*6</x:f>
        <x:v>15.38784</x:v>
      </x:c>
      <x:c r="F129" s="17" t="n">
        <x:f>D129*12</x:f>
        <x:v>30.77568</x:v>
      </x:c>
      <x:c r="G129" s="18" t="str">
        <x:v>D*</x:v>
      </x:c>
      <x:c r="H129" s="18" t="str">
        <x:v>Размер со звездочкой по примечанию ГОСТ</x:v>
      </x:c>
    </x:row>
    <x:row r="130">
      <x:c r="A130" s="16" t="n">
        <x:v>30</x:v>
      </x:c>
      <x:c r="B130" s="16" t="n">
        <x:v>4.5</x:v>
      </x:c>
      <x:c r="C130" s="16" t="n">
        <x:f>A130-2*B130</x:f>
        <x:v>21</x:v>
      </x:c>
      <x:c r="D130" s="17" t="n">
        <x:f>0.02466*B130*(A130-B130)</x:f>
        <x:v>2.8297350000000003</x:v>
      </x:c>
      <x:c r="E130" s="17" t="n">
        <x:f>D130*6</x:f>
        <x:v>16.978410000000004</x:v>
      </x:c>
      <x:c r="F130" s="17" t="n">
        <x:f>D130*12</x:f>
        <x:v>33.95682000000001</x:v>
      </x:c>
      <x:c r="G130" s="18" t="str">
        <x:v>D*</x:v>
      </x:c>
      <x:c r="H130" s="18" t="str">
        <x:v>Размер со звездочкой по примечанию ГОСТ</x:v>
      </x:c>
    </x:row>
    <x:row r="131">
      <x:c r="A131" s="16" t="n">
        <x:v>30</x:v>
      </x:c>
      <x:c r="B131" s="16" t="n">
        <x:v>5</x:v>
      </x:c>
      <x:c r="C131" s="16" t="n">
        <x:f>A131-2*B131</x:f>
        <x:v>20</x:v>
      </x:c>
      <x:c r="D131" s="17" t="n">
        <x:f>0.02466*B131*(A131-B131)</x:f>
        <x:v>3.0825</x:v>
      </x:c>
      <x:c r="E131" s="17" t="n">
        <x:f>D131*6</x:f>
        <x:v>18.495</x:v>
      </x:c>
      <x:c r="F131" s="17" t="n">
        <x:f>D131*12</x:f>
        <x:v>36.99</x:v>
      </x:c>
      <x:c r="G131" s="18" t="str">
        <x:v>D*</x:v>
      </x:c>
      <x:c r="H131" s="18" t="str">
        <x:v>Размер со звездочкой по примечанию ГОСТ</x:v>
      </x:c>
    </x:row>
    <x:row r="132">
      <x:c r="A132" s="16" t="n">
        <x:v>30</x:v>
      </x:c>
      <x:c r="B132" s="16" t="n">
        <x:v>5.5</x:v>
      </x:c>
      <x:c r="C132" s="16" t="n">
        <x:f>A132-2*B132</x:f>
        <x:v>19</x:v>
      </x:c>
      <x:c r="D132" s="17" t="n">
        <x:f>0.02466*B132*(A132-B132)</x:f>
        <x:v>3.322935</x:v>
      </x:c>
      <x:c r="E132" s="17" t="n">
        <x:f>D132*6</x:f>
        <x:v>19.93761</x:v>
      </x:c>
      <x:c r="F132" s="17" t="n">
        <x:f>D132*12</x:f>
        <x:v>39.87522</x:v>
      </x:c>
      <x:c r="G132" s="18" t="str">
        <x:v>D*</x:v>
      </x:c>
      <x:c r="H132" s="18" t="str">
        <x:v>Размер со звездочкой по примечанию ГОСТ</x:v>
      </x:c>
    </x:row>
    <x:row r="133">
      <x:c r="A133" s="16" t="n">
        <x:v>30</x:v>
      </x:c>
      <x:c r="B133" s="16" t="n">
        <x:v>6</x:v>
      </x:c>
      <x:c r="C133" s="16" t="n">
        <x:f>A133-2*B133</x:f>
        <x:v>18</x:v>
      </x:c>
      <x:c r="D133" s="17" t="n">
        <x:f>0.02466*B133*(A133-B133)</x:f>
        <x:v>3.5510400000000004</x:v>
      </x:c>
      <x:c r="E133" s="17" t="n">
        <x:f>D133*6</x:f>
        <x:v>21.306240000000003</x:v>
      </x:c>
      <x:c r="F133" s="17" t="n">
        <x:f>D133*12</x:f>
        <x:v>42.612480000000005</x:v>
      </x:c>
      <x:c r="G133" s="18" t="str">
        <x:v>D*</x:v>
      </x:c>
      <x:c r="H133" s="18" t="str">
        <x:v>Размер со звездочкой по примечанию ГОСТ</x:v>
      </x:c>
    </x:row>
    <x:row r="134">
      <x:c r="A134" s="16" t="n">
        <x:v>30</x:v>
      </x:c>
      <x:c r="B134" s="16" t="n">
        <x:v>6.5</x:v>
      </x:c>
      <x:c r="C134" s="16" t="n">
        <x:f>A134-2*B134</x:f>
        <x:v>17</x:v>
      </x:c>
      <x:c r="D134" s="17" t="n">
        <x:f>0.02466*B134*(A134-B134)</x:f>
        <x:v>3.7668150000000002</x:v>
      </x:c>
      <x:c r="E134" s="17" t="n">
        <x:f>D134*6</x:f>
        <x:v>22.60089</x:v>
      </x:c>
      <x:c r="F134" s="17" t="n">
        <x:f>D134*12</x:f>
        <x:v>45.20178</x:v>
      </x:c>
      <x:c r="G134" s="18" t="str">
        <x:v>D*, в скобках</x:v>
      </x:c>
      <x:c r="H134" s="18" t="str">
        <x:v>Размер в скобках: не применять при проектировании нового оборудования</x:v>
      </x:c>
    </x:row>
    <x:row r="135">
      <x:c r="A135" s="16" t="n">
        <x:v>30</x:v>
      </x:c>
      <x:c r="B135" s="16" t="n">
        <x:v>7</x:v>
      </x:c>
      <x:c r="C135" s="16" t="n">
        <x:f>A135-2*B135</x:f>
        <x:v>16</x:v>
      </x:c>
      <x:c r="D135" s="17" t="n">
        <x:f>0.02466*B135*(A135-B135)</x:f>
        <x:v>3.9702599999999997</x:v>
      </x:c>
      <x:c r="E135" s="17" t="n">
        <x:f>D135*6</x:f>
        <x:v>23.821559999999998</x:v>
      </x:c>
      <x:c r="F135" s="17" t="n">
        <x:f>D135*12</x:f>
        <x:v>47.643119999999996</x:v>
      </x:c>
      <x:c r="G135" s="18" t="str">
        <x:v>D*</x:v>
      </x:c>
      <x:c r="H135" s="18" t="str">
        <x:v>Размер со звездочкой по примечанию ГОСТ</x:v>
      </x:c>
    </x:row>
    <x:row r="136">
      <x:c r="A136" s="16" t="n">
        <x:v>30</x:v>
      </x:c>
      <x:c r="B136" s="16" t="n">
        <x:v>7.5</x:v>
      </x:c>
      <x:c r="C136" s="16" t="n">
        <x:f>A136-2*B136</x:f>
        <x:v>15</x:v>
      </x:c>
      <x:c r="D136" s="17" t="n">
        <x:f>0.02466*B136*(A136-B136)</x:f>
        <x:v>4.1613750000000005</x:v>
      </x:c>
      <x:c r="E136" s="17" t="n">
        <x:f>D136*6</x:f>
        <x:v>24.968250000000005</x:v>
      </x:c>
      <x:c r="F136" s="17" t="n">
        <x:f>D136*12</x:f>
        <x:v>49.93650000000001</x:v>
      </x:c>
      <x:c r="G136" s="18" t="str">
        <x:v>D*, в скобках</x:v>
      </x:c>
      <x:c r="H136" s="18" t="str">
        <x:v>Размер в скобках: не применять при проектировании нового оборудования</x:v>
      </x:c>
    </x:row>
    <x:row r="137">
      <x:c r="A137" s="16" t="n">
        <x:v>30</x:v>
      </x:c>
      <x:c r="B137" s="16" t="n">
        <x:v>8</x:v>
      </x:c>
      <x:c r="C137" s="16" t="n">
        <x:f>A137-2*B137</x:f>
        <x:v>14</x:v>
      </x:c>
      <x:c r="D137" s="17" t="n">
        <x:f>0.02466*B137*(A137-B137)</x:f>
        <x:v>4.34016</x:v>
      </x:c>
      <x:c r="E137" s="17" t="n">
        <x:f>D137*6</x:f>
        <x:v>26.04096</x:v>
      </x:c>
      <x:c r="F137" s="17" t="n">
        <x:f>D137*12</x:f>
        <x:v>52.08192</x:v>
      </x:c>
      <x:c r="G137" s="18" t="str">
        <x:v>D*</x:v>
      </x:c>
      <x:c r="H137" s="18" t="str">
        <x:v>Размер со звездочкой по примечанию ГОСТ</x:v>
      </x:c>
    </x:row>
    <x:row r="138">
      <x:c r="A138" s="16" t="n">
        <x:v>30</x:v>
      </x:c>
      <x:c r="B138" s="16" t="n">
        <x:v>8.5</x:v>
      </x:c>
      <x:c r="C138" s="16" t="n">
        <x:f>A138-2*B138</x:f>
        <x:v>13</x:v>
      </x:c>
      <x:c r="D138" s="17" t="n">
        <x:f>0.02466*B138*(A138-B138)</x:f>
        <x:v>4.506615</x:v>
      </x:c>
      <x:c r="E138" s="17" t="n">
        <x:f>D138*6</x:f>
        <x:v>27.03969</x:v>
      </x:c>
      <x:c r="F138" s="17" t="n">
        <x:f>D138*12</x:f>
        <x:v>54.07938</x:v>
      </x:c>
      <x:c r="G138" s="18" t="str">
        <x:v>D*, в скобках</x:v>
      </x:c>
      <x:c r="H138" s="18" t="str">
        <x:v>Размер в скобках: не применять при проектировании нового оборудования</x:v>
      </x:c>
    </x:row>
    <x:row r="139">
      <x:c r="A139" s="16" t="n">
        <x:v>30</x:v>
      </x:c>
      <x:c r="B139" s="16" t="n">
        <x:v>9</x:v>
      </x:c>
      <x:c r="C139" s="16" t="n">
        <x:f>A139-2*B139</x:f>
        <x:v>12</x:v>
      </x:c>
      <x:c r="D139" s="17" t="n">
        <x:f>0.02466*B139*(A139-B139)</x:f>
        <x:v>4.6607400000000005</x:v>
      </x:c>
      <x:c r="E139" s="17" t="n">
        <x:f>D139*6</x:f>
        <x:v>27.964440000000003</x:v>
      </x:c>
      <x:c r="F139" s="17" t="n">
        <x:f>D139*12</x:f>
        <x:v>55.92888000000001</x:v>
      </x:c>
      <x:c r="G139" s="18" t="str">
        <x:v>D*</x:v>
      </x:c>
      <x:c r="H139" s="18" t="str">
        <x:v>Размер со звездочкой по примечанию ГОСТ</x:v>
      </x:c>
    </x:row>
    <x:row r="140">
      <x:c r="A140" s="16" t="n">
        <x:v>30</x:v>
      </x:c>
      <x:c r="B140" s="16" t="n">
        <x:v>9.5</x:v>
      </x:c>
      <x:c r="C140" s="16" t="n">
        <x:f>A140-2*B140</x:f>
        <x:v>11</x:v>
      </x:c>
      <x:c r="D140" s="17" t="n">
        <x:f>0.02466*B140*(A140-B140)</x:f>
        <x:v>4.802535</x:v>
      </x:c>
      <x:c r="E140" s="17" t="n">
        <x:f>D140*6</x:f>
        <x:v>28.81521</x:v>
      </x:c>
      <x:c r="F140" s="17" t="n">
        <x:f>D140*12</x:f>
        <x:v>57.63042</x:v>
      </x:c>
      <x:c r="G140" s="18" t="str">
        <x:v>D*, в скобках</x:v>
      </x:c>
      <x:c r="H140" s="18" t="str">
        <x:v>Размер в скобках: не применять при проектировании нового оборудования</x:v>
      </x:c>
    </x:row>
    <x:row r="141">
      <x:c r="A141" s="16" t="n">
        <x:v>30</x:v>
      </x:c>
      <x:c r="B141" s="16" t="n">
        <x:v>10</x:v>
      </x:c>
      <x:c r="C141" s="16" t="n">
        <x:f>A141-2*B141</x:f>
        <x:v>10</x:v>
      </x:c>
      <x:c r="D141" s="17" t="n">
        <x:f>0.02466*B141*(A141-B141)</x:f>
        <x:v>4.932</x:v>
      </x:c>
      <x:c r="E141" s="17" t="n">
        <x:f>D141*6</x:f>
        <x:v>29.592000000000002</x:v>
      </x:c>
      <x:c r="F141" s="17" t="n">
        <x:f>D141*12</x:f>
        <x:v>59.184000000000005</x:v>
      </x:c>
      <x:c r="G141" s="18" t="str">
        <x:v>D*</x:v>
      </x:c>
      <x:c r="H141" s="18" t="str">
        <x:v>Размер со звездочкой по примечанию ГОСТ</x:v>
      </x:c>
    </x:row>
    <x:row r="142">
      <x:c r="A142" s="16" t="n">
        <x:v>30</x:v>
      </x:c>
      <x:c r="B142" s="16" t="n">
        <x:v>11</x:v>
      </x:c>
      <x:c r="C142" s="16" t="n">
        <x:f>A142-2*B142</x:f>
        <x:v>8</x:v>
      </x:c>
      <x:c r="D142" s="17" t="n">
        <x:f>0.02466*B142*(A142-B142)</x:f>
        <x:v>5.15394</x:v>
      </x:c>
      <x:c r="E142" s="17" t="n">
        <x:f>D142*6</x:f>
        <x:v>30.923640000000002</x:v>
      </x:c>
      <x:c r="F142" s="17" t="n">
        <x:f>D142*12</x:f>
        <x:v>61.847280000000005</x:v>
      </x:c>
      <x:c r="G142" s="18" t="str">
        <x:v>D*</x:v>
      </x:c>
      <x:c r="H142" s="18" t="str">
        <x:v>Размер со звездочкой по примечанию ГОСТ</x:v>
      </x:c>
    </x:row>
    <x:row r="143">
      <x:c r="A143" s="16" t="n">
        <x:v>30</x:v>
      </x:c>
      <x:c r="B143" s="16" t="n">
        <x:v>12</x:v>
      </x:c>
      <x:c r="C143" s="16" t="n">
        <x:f>A143-2*B143</x:f>
        <x:v>6</x:v>
      </x:c>
      <x:c r="D143" s="17" t="n">
        <x:f>0.02466*B143*(A143-B143)</x:f>
        <x:v>5.326560000000001</x:v>
      </x:c>
      <x:c r="E143" s="17" t="n">
        <x:f>D143*6</x:f>
        <x:v>31.959360000000004</x:v>
      </x:c>
      <x:c r="F143" s="17" t="n">
        <x:f>D143*12</x:f>
        <x:v>63.91872000000001</x:v>
      </x:c>
      <x:c r="G143" s="18" t="str">
        <x:v>D*</x:v>
      </x:c>
      <x:c r="H143" s="18" t="str">
        <x:v>Размер со звездочкой по примечанию ГОСТ</x:v>
      </x:c>
    </x:row>
    <x:row r="144">
      <x:c r="A144" s="16" t="n">
        <x:v>30</x:v>
      </x:c>
      <x:c r="B144" s="16" t="n">
        <x:v>13</x:v>
      </x:c>
      <x:c r="C144" s="16" t="n">
        <x:f>A144-2*B144</x:f>
        <x:v>4</x:v>
      </x:c>
      <x:c r="D144" s="17" t="n">
        <x:f>0.02466*B144*(A144-B144)</x:f>
        <x:v>5.44986</x:v>
      </x:c>
      <x:c r="E144" s="17" t="n">
        <x:f>D144*6</x:f>
        <x:v>32.69916</x:v>
      </x:c>
      <x:c r="F144" s="17" t="n">
        <x:f>D144*12</x:f>
        <x:v>65.39832</x:v>
      </x:c>
      <x:c r="G144" s="18" t="str">
        <x:v>D*, в скобках</x:v>
      </x:c>
      <x:c r="H144" s="18" t="str">
        <x:v>Размер в скобках: не применять при проектировании нового оборудования</x:v>
      </x:c>
    </x:row>
    <x:row r="145">
      <x:c r="A145" s="16" t="n">
        <x:v>30</x:v>
      </x:c>
      <x:c r="B145" s="16" t="n">
        <x:v>14</x:v>
      </x:c>
      <x:c r="C145" s="16" t="n">
        <x:f>A145-2*B145</x:f>
        <x:v>2</x:v>
      </x:c>
      <x:c r="D145" s="17" t="n">
        <x:f>0.02466*B145*(A145-B145)</x:f>
        <x:v>5.52384</x:v>
      </x:c>
      <x:c r="E145" s="17" t="n">
        <x:f>D145*6</x:f>
        <x:v>33.14304</x:v>
      </x:c>
      <x:c r="F145" s="17" t="n">
        <x:f>D145*12</x:f>
        <x:v>66.28608</x:v>
      </x:c>
      <x:c r="G145" s="18" t="str">
        <x:v>D*</x:v>
      </x:c>
      <x:c r="H145" s="18" t="str">
        <x:v>Размер со звездочкой по примечанию ГОСТ</x:v>
      </x:c>
    </x:row>
    <x:row r="146">
      <x:c r="A146" s="16" t="n">
        <x:v>31.8</x:v>
      </x:c>
      <x:c r="B146" s="16" t="n">
        <x:v>2.5</x:v>
      </x:c>
      <x:c r="C146" s="16" t="n">
        <x:f>A146-2*B146</x:f>
        <x:v>26.8</x:v>
      </x:c>
      <x:c r="D146" s="17" t="n">
        <x:f>0.02466*B146*(A146-B146)</x:f>
        <x:v>1.806345</x:v>
      </x:c>
      <x:c r="E146" s="17" t="n">
        <x:f>D146*6</x:f>
        <x:v>10.83807</x:v>
      </x:c>
      <x:c r="F146" s="17" t="n">
        <x:f>D146*12</x:f>
        <x:v>21.67614</x:v>
      </x:c>
      <x:c r="G146" s="18" t="str">
        <x:v>D*</x:v>
      </x:c>
      <x:c r="H146" s="18" t="str">
        <x:v>Размер со звездочкой по примечанию ГОСТ</x:v>
      </x:c>
    </x:row>
    <x:row r="147">
      <x:c r="A147" s="16" t="n">
        <x:v>31.8</x:v>
      </x:c>
      <x:c r="B147" s="16" t="n">
        <x:v>2.6</x:v>
      </x:c>
      <x:c r="C147" s="16" t="n">
        <x:f>A147-2*B147</x:f>
        <x:v>26.6</x:v>
      </x:c>
      <x:c r="D147" s="17" t="n">
        <x:f>0.02466*B147*(A147-B147)</x:f>
        <x:v>1.8721872000000002</x:v>
      </x:c>
      <x:c r="E147" s="17" t="n">
        <x:f>D147*6</x:f>
        <x:v>11.233123200000001</x:v>
      </x:c>
      <x:c r="F147" s="17" t="n">
        <x:f>D147*12</x:f>
        <x:v>22.466246400000003</x:v>
      </x:c>
      <x:c r="G147" s="18" t="str">
        <x:v>D*, S*</x:v>
      </x:c>
      <x:c r="H147" s="18" t="str">
        <x:v>Размер со звездочкой по примечанию ГОСТ</x:v>
      </x:c>
    </x:row>
    <x:row r="148">
      <x:c r="A148" s="16" t="n">
        <x:v>31.8</x:v>
      </x:c>
      <x:c r="B148" s="16" t="n">
        <x:v>2.8</x:v>
      </x:c>
      <x:c r="C148" s="16" t="n">
        <x:f>A148-2*B148</x:f>
        <x:v>26.200000000000003</x:v>
      </x:c>
      <x:c r="D148" s="17" t="n">
        <x:f>0.02466*B148*(A148-B148)</x:f>
        <x:v>2.002392</x:v>
      </x:c>
      <x:c r="E148" s="17" t="n">
        <x:f>D148*6</x:f>
        <x:v>12.014351999999999</x:v>
      </x:c>
      <x:c r="F148" s="17" t="n">
        <x:f>D148*12</x:f>
        <x:v>24.028703999999998</x:v>
      </x:c>
      <x:c r="G148" s="18" t="str">
        <x:v>D*</x:v>
      </x:c>
      <x:c r="H148" s="18" t="str">
        <x:v>Размер со звездочкой по примечанию ГОСТ</x:v>
      </x:c>
    </x:row>
    <x:row r="149">
      <x:c r="A149" s="16" t="n">
        <x:v>31.8</x:v>
      </x:c>
      <x:c r="B149" s="16" t="n">
        <x:v>3</x:v>
      </x:c>
      <x:c r="C149" s="16" t="n">
        <x:f>A149-2*B149</x:f>
        <x:v>25.8</x:v>
      </x:c>
      <x:c r="D149" s="17" t="n">
        <x:f>0.02466*B149*(A149-B149)</x:f>
        <x:v>2.130624</x:v>
      </x:c>
      <x:c r="E149" s="17" t="n">
        <x:f>D149*6</x:f>
        <x:v>12.783744</x:v>
      </x:c>
      <x:c r="F149" s="17" t="n">
        <x:f>D149*12</x:f>
        <x:v>25.567488</x:v>
      </x:c>
      <x:c r="G149" s="18" t="str">
        <x:v>D*</x:v>
      </x:c>
      <x:c r="H149" s="18" t="str">
        <x:v>Размер со звездочкой по примечанию ГОСТ</x:v>
      </x:c>
    </x:row>
    <x:row r="150">
      <x:c r="A150" s="16" t="n">
        <x:v>31.8</x:v>
      </x:c>
      <x:c r="B150" s="16" t="n">
        <x:v>3.2</x:v>
      </x:c>
      <x:c r="C150" s="16" t="n">
        <x:f>A150-2*B150</x:f>
        <x:v>25.4</x:v>
      </x:c>
      <x:c r="D150" s="17" t="n">
        <x:f>0.02466*B150*(A150-B150)</x:f>
        <x:v>2.2568832000000003</x:v>
      </x:c>
      <x:c r="E150" s="17" t="n">
        <x:f>D150*6</x:f>
        <x:v>13.541299200000001</x:v>
      </x:c>
      <x:c r="F150" s="17" t="n">
        <x:f>D150*12</x:f>
        <x:v>27.082598400000002</x:v>
      </x:c>
      <x:c r="G150" s="18" t="str">
        <x:v>D*, S*</x:v>
      </x:c>
      <x:c r="H150" s="18" t="str">
        <x:v>Размер со звездочкой по примечанию ГОСТ</x:v>
      </x:c>
    </x:row>
    <x:row r="151">
      <x:c r="A151" s="16" t="n">
        <x:v>31.8</x:v>
      </x:c>
      <x:c r="B151" s="16" t="n">
        <x:v>3.5</x:v>
      </x:c>
      <x:c r="C151" s="16" t="n">
        <x:f>A151-2*B151</x:f>
        <x:v>24.8</x:v>
      </x:c>
      <x:c r="D151" s="17" t="n">
        <x:f>0.02466*B151*(A151-B151)</x:f>
        <x:v>2.442573</x:v>
      </x:c>
      <x:c r="E151" s="17" t="n">
        <x:f>D151*6</x:f>
        <x:v>14.655438</x:v>
      </x:c>
      <x:c r="F151" s="17" t="n">
        <x:f>D151*12</x:f>
        <x:v>29.310876</x:v>
      </x:c>
      <x:c r="G151" s="18" t="str">
        <x:v>D*</x:v>
      </x:c>
      <x:c r="H151" s="18" t="str">
        <x:v>Размер со звездочкой по примечанию ГОСТ</x:v>
      </x:c>
    </x:row>
    <x:row r="152">
      <x:c r="A152" s="16" t="n">
        <x:v>31.8</x:v>
      </x:c>
      <x:c r="B152" s="16" t="n">
        <x:v>4</x:v>
      </x:c>
      <x:c r="C152" s="16" t="n">
        <x:f>A152-2*B152</x:f>
        <x:v>23.8</x:v>
      </x:c>
      <x:c r="D152" s="17" t="n">
        <x:f>0.02466*B152*(A152-B152)</x:f>
        <x:v>2.742192</x:v>
      </x:c>
      <x:c r="E152" s="17" t="n">
        <x:f>D152*6</x:f>
        <x:v>16.453152000000003</x:v>
      </x:c>
      <x:c r="F152" s="17" t="n">
        <x:f>D152*12</x:f>
        <x:v>32.906304000000006</x:v>
      </x:c>
      <x:c r="G152" s="18" t="str">
        <x:v>D*</x:v>
      </x:c>
      <x:c r="H152" s="18" t="str">
        <x:v>Размер со звездочкой по примечанию ГОСТ</x:v>
      </x:c>
    </x:row>
    <x:row r="153">
      <x:c r="A153" s="16" t="n">
        <x:v>31.8</x:v>
      </x:c>
      <x:c r="B153" s="16" t="n">
        <x:v>4.5</x:v>
      </x:c>
      <x:c r="C153" s="16" t="n">
        <x:f>A153-2*B153</x:f>
        <x:v>22.8</x:v>
      </x:c>
      <x:c r="D153" s="17" t="n">
        <x:f>0.02466*B153*(A153-B153)</x:f>
        <x:v>3.0294810000000005</x:v>
      </x:c>
      <x:c r="E153" s="17" t="n">
        <x:f>D153*6</x:f>
        <x:v>18.176886000000003</x:v>
      </x:c>
      <x:c r="F153" s="17" t="n">
        <x:f>D153*12</x:f>
        <x:v>36.353772000000006</x:v>
      </x:c>
      <x:c r="G153" s="18" t="str">
        <x:v>D*</x:v>
      </x:c>
      <x:c r="H153" s="18" t="str">
        <x:v>Размер со звездочкой по примечанию ГОСТ</x:v>
      </x:c>
    </x:row>
    <x:row r="154">
      <x:c r="A154" s="16" t="n">
        <x:v>31.8</x:v>
      </x:c>
      <x:c r="B154" s="16" t="n">
        <x:v>5</x:v>
      </x:c>
      <x:c r="C154" s="16" t="n">
        <x:f>A154-2*B154</x:f>
        <x:v>21.8</x:v>
      </x:c>
      <x:c r="D154" s="17" t="n">
        <x:f>0.02466*B154*(A154-B154)</x:f>
        <x:v>3.3044400000000005</x:v>
      </x:c>
      <x:c r="E154" s="17" t="n">
        <x:f>D154*6</x:f>
        <x:v>19.826640000000005</x:v>
      </x:c>
      <x:c r="F154" s="17" t="n">
        <x:f>D154*12</x:f>
        <x:v>39.65328000000001</x:v>
      </x:c>
      <x:c r="G154" s="18" t="str">
        <x:v>D*</x:v>
      </x:c>
      <x:c r="H154" s="18" t="str">
        <x:v>Размер со звездочкой по примечанию ГОСТ</x:v>
      </x:c>
    </x:row>
    <x:row r="155">
      <x:c r="A155" s="16" t="n">
        <x:v>31.8</x:v>
      </x:c>
      <x:c r="B155" s="16" t="n">
        <x:v>5.5</x:v>
      </x:c>
      <x:c r="C155" s="16" t="n">
        <x:f>A155-2*B155</x:f>
        <x:v>20.8</x:v>
      </x:c>
      <x:c r="D155" s="17" t="n">
        <x:f>0.02466*B155*(A155-B155)</x:f>
        <x:v>3.567069</x:v>
      </x:c>
      <x:c r="E155" s="17" t="n">
        <x:f>D155*6</x:f>
        <x:v>21.402414</x:v>
      </x:c>
      <x:c r="F155" s="17" t="n">
        <x:f>D155*12</x:f>
        <x:v>42.804828</x:v>
      </x:c>
      <x:c r="G155" s="18" t="str">
        <x:v>D*</x:v>
      </x:c>
      <x:c r="H155" s="18" t="str">
        <x:v>Размер со звездочкой по примечанию ГОСТ</x:v>
      </x:c>
    </x:row>
    <x:row r="156">
      <x:c r="A156" s="16" t="n">
        <x:v>31.8</x:v>
      </x:c>
      <x:c r="B156" s="16" t="n">
        <x:v>6</x:v>
      </x:c>
      <x:c r="C156" s="16" t="n">
        <x:f>A156-2*B156</x:f>
        <x:v>19.8</x:v>
      </x:c>
      <x:c r="D156" s="17" t="n">
        <x:f>0.02466*B156*(A156-B156)</x:f>
        <x:v>3.817368</x:v>
      </x:c>
      <x:c r="E156" s="17" t="n">
        <x:f>D156*6</x:f>
        <x:v>22.904208</x:v>
      </x:c>
      <x:c r="F156" s="17" t="n">
        <x:f>D156*12</x:f>
        <x:v>45.808416</x:v>
      </x:c>
      <x:c r="G156" s="18" t="str">
        <x:v>D*</x:v>
      </x:c>
      <x:c r="H156" s="18" t="str">
        <x:v>Размер со звездочкой по примечанию ГОСТ</x:v>
      </x:c>
    </x:row>
    <x:row r="157">
      <x:c r="A157" s="16" t="n">
        <x:v>31.8</x:v>
      </x:c>
      <x:c r="B157" s="16" t="n">
        <x:v>6.5</x:v>
      </x:c>
      <x:c r="C157" s="16" t="n">
        <x:f>A157-2*B157</x:f>
        <x:v>18.8</x:v>
      </x:c>
      <x:c r="D157" s="17" t="n">
        <x:f>0.02466*B157*(A157-B157)</x:f>
        <x:v>4.055337000000001</x:v>
      </x:c>
      <x:c r="E157" s="17" t="n">
        <x:f>D157*6</x:f>
        <x:v>24.332022000000002</x:v>
      </x:c>
      <x:c r="F157" s="17" t="n">
        <x:f>D157*12</x:f>
        <x:v>48.664044000000004</x:v>
      </x:c>
      <x:c r="G157" s="18" t="str">
        <x:v>D*, в скобках</x:v>
      </x:c>
      <x:c r="H157" s="18" t="str">
        <x:v>Размер в скобках: не применять при проектировании нового оборудования</x:v>
      </x:c>
    </x:row>
    <x:row r="158">
      <x:c r="A158" s="16" t="n">
        <x:v>31.8</x:v>
      </x:c>
      <x:c r="B158" s="16" t="n">
        <x:v>7</x:v>
      </x:c>
      <x:c r="C158" s="16" t="n">
        <x:f>A158-2*B158</x:f>
        <x:v>17.8</x:v>
      </x:c>
      <x:c r="D158" s="17" t="n">
        <x:f>0.02466*B158*(A158-B158)</x:f>
        <x:v>4.280976</x:v>
      </x:c>
      <x:c r="E158" s="17" t="n">
        <x:f>D158*6</x:f>
        <x:v>25.685856</x:v>
      </x:c>
      <x:c r="F158" s="17" t="n">
        <x:f>D158*12</x:f>
        <x:v>51.371712</x:v>
      </x:c>
      <x:c r="G158" s="18" t="str">
        <x:v>D*</x:v>
      </x:c>
      <x:c r="H158" s="18" t="str">
        <x:v>Размер со звездочкой по примечанию ГОСТ</x:v>
      </x:c>
    </x:row>
    <x:row r="159">
      <x:c r="A159" s="16" t="n">
        <x:v>31.8</x:v>
      </x:c>
      <x:c r="B159" s="16" t="n">
        <x:v>7.5</x:v>
      </x:c>
      <x:c r="C159" s="16" t="n">
        <x:f>A159-2*B159</x:f>
        <x:v>16.8</x:v>
      </x:c>
      <x:c r="D159" s="17" t="n">
        <x:f>0.02466*B159*(A159-B159)</x:f>
        <x:v>4.4942850000000005</x:v>
      </x:c>
      <x:c r="E159" s="17" t="n">
        <x:f>D159*6</x:f>
        <x:v>26.96571</x:v>
      </x:c>
      <x:c r="F159" s="17" t="n">
        <x:f>D159*12</x:f>
        <x:v>53.93142</x:v>
      </x:c>
      <x:c r="G159" s="18" t="str">
        <x:v>D*, в скобках</x:v>
      </x:c>
      <x:c r="H159" s="18" t="str">
        <x:v>Размер в скобках: не применять при проектировании нового оборудования</x:v>
      </x:c>
    </x:row>
    <x:row r="160">
      <x:c r="A160" s="16" t="n">
        <x:v>31.8</x:v>
      </x:c>
      <x:c r="B160" s="16" t="n">
        <x:v>8</x:v>
      </x:c>
      <x:c r="C160" s="16" t="n">
        <x:f>A160-2*B160</x:f>
        <x:v>15.8</x:v>
      </x:c>
      <x:c r="D160" s="17" t="n">
        <x:f>0.02466*B160*(A160-B160)</x:f>
        <x:v>4.695264000000001</x:v>
      </x:c>
      <x:c r="E160" s="17" t="n">
        <x:f>D160*6</x:f>
        <x:v>28.171584000000003</x:v>
      </x:c>
      <x:c r="F160" s="17" t="n">
        <x:f>D160*12</x:f>
        <x:v>56.343168000000006</x:v>
      </x:c>
      <x:c r="G160" s="18" t="str">
        <x:v>D*</x:v>
      </x:c>
      <x:c r="H160" s="18" t="str">
        <x:v>Размер со звездочкой по примечанию ГОСТ</x:v>
      </x:c>
    </x:row>
    <x:row r="161">
      <x:c r="A161" s="16" t="n">
        <x:v>31.8</x:v>
      </x:c>
      <x:c r="B161" s="16" t="n">
        <x:v>8.5</x:v>
      </x:c>
      <x:c r="C161" s="16" t="n">
        <x:f>A161-2*B161</x:f>
        <x:v>14.8</x:v>
      </x:c>
      <x:c r="D161" s="17" t="n">
        <x:f>0.02466*B161*(A161-B161)</x:f>
        <x:v>4.883913000000001</x:v>
      </x:c>
      <x:c r="E161" s="17" t="n">
        <x:f>D161*6</x:f>
        <x:v>29.303478000000005</x:v>
      </x:c>
      <x:c r="F161" s="17" t="n">
        <x:f>D161*12</x:f>
        <x:v>58.60695600000001</x:v>
      </x:c>
      <x:c r="G161" s="18" t="str">
        <x:v>D*, в скобках</x:v>
      </x:c>
      <x:c r="H161" s="18" t="str">
        <x:v>Размер в скобках: не применять при проектировании нового оборудования</x:v>
      </x:c>
    </x:row>
    <x:row r="162">
      <x:c r="A162" s="16" t="n">
        <x:v>31.8</x:v>
      </x:c>
      <x:c r="B162" s="16" t="n">
        <x:v>9</x:v>
      </x:c>
      <x:c r="C162" s="16" t="n">
        <x:f>A162-2*B162</x:f>
        <x:v>13.8</x:v>
      </x:c>
      <x:c r="D162" s="17" t="n">
        <x:f>0.02466*B162*(A162-B162)</x:f>
        <x:v>5.060232000000001</x:v>
      </x:c>
      <x:c r="E162" s="17" t="n">
        <x:f>D162*6</x:f>
        <x:v>30.361392000000006</x:v>
      </x:c>
      <x:c r="F162" s="17" t="n">
        <x:f>D162*12</x:f>
        <x:v>60.72278400000001</x:v>
      </x:c>
      <x:c r="G162" s="18" t="str">
        <x:v>D*</x:v>
      </x:c>
      <x:c r="H162" s="18" t="str">
        <x:v>Размер со звездочкой по примечанию ГОСТ</x:v>
      </x:c>
    </x:row>
    <x:row r="163">
      <x:c r="A163" s="16" t="n">
        <x:v>31.8</x:v>
      </x:c>
      <x:c r="B163" s="16" t="n">
        <x:v>9.5</x:v>
      </x:c>
      <x:c r="C163" s="16" t="n">
        <x:f>A163-2*B163</x:f>
        <x:v>12.8</x:v>
      </x:c>
      <x:c r="D163" s="17" t="n">
        <x:f>0.02466*B163*(A163-B163)</x:f>
        <x:v>5.224221</x:v>
      </x:c>
      <x:c r="E163" s="17" t="n">
        <x:f>D163*6</x:f>
        <x:v>31.345326</x:v>
      </x:c>
      <x:c r="F163" s="17" t="n">
        <x:f>D163*12</x:f>
        <x:v>62.690652</x:v>
      </x:c>
      <x:c r="G163" s="18" t="str">
        <x:v>D*, в скобках</x:v>
      </x:c>
      <x:c r="H163" s="18" t="str">
        <x:v>Размер в скобках: не применять при проектировании нового оборудования</x:v>
      </x:c>
    </x:row>
    <x:row r="164">
      <x:c r="A164" s="16" t="n">
        <x:v>31.8</x:v>
      </x:c>
      <x:c r="B164" s="16" t="n">
        <x:v>10</x:v>
      </x:c>
      <x:c r="C164" s="16" t="n">
        <x:f>A164-2*B164</x:f>
        <x:v>11.8</x:v>
      </x:c>
      <x:c r="D164" s="17" t="n">
        <x:f>0.02466*B164*(A164-B164)</x:f>
        <x:v>5.37588</x:v>
      </x:c>
      <x:c r="E164" s="17" t="n">
        <x:f>D164*6</x:f>
        <x:v>32.25528</x:v>
      </x:c>
      <x:c r="F164" s="17" t="n">
        <x:f>D164*12</x:f>
        <x:v>64.51056</x:v>
      </x:c>
      <x:c r="G164" s="18" t="str">
        <x:v>D*</x:v>
      </x:c>
      <x:c r="H164" s="18" t="str">
        <x:v>Размер со звездочкой по примечанию ГОСТ</x:v>
      </x:c>
    </x:row>
    <x:row r="165">
      <x:c r="A165" s="16" t="n">
        <x:v>31.8</x:v>
      </x:c>
      <x:c r="B165" s="16" t="n">
        <x:v>11</x:v>
      </x:c>
      <x:c r="C165" s="16" t="n">
        <x:f>A165-2*B165</x:f>
        <x:v>9.8</x:v>
      </x:c>
      <x:c r="D165" s="17" t="n">
        <x:f>0.02466*B165*(A165-B165)</x:f>
        <x:v>5.642208</x:v>
      </x:c>
      <x:c r="E165" s="17" t="n">
        <x:f>D165*6</x:f>
        <x:v>33.853248</x:v>
      </x:c>
      <x:c r="F165" s="17" t="n">
        <x:f>D165*12</x:f>
        <x:v>67.706496</x:v>
      </x:c>
      <x:c r="G165" s="18" t="str">
        <x:v>D*</x:v>
      </x:c>
      <x:c r="H165" s="18" t="str">
        <x:v>Размер со звездочкой по примечанию ГОСТ</x:v>
      </x:c>
    </x:row>
    <x:row r="166">
      <x:c r="A166" s="16" t="n">
        <x:v>31.8</x:v>
      </x:c>
      <x:c r="B166" s="16" t="n">
        <x:v>12</x:v>
      </x:c>
      <x:c r="C166" s="16" t="n">
        <x:f>A166-2*B166</x:f>
        <x:v>7.800000000000001</x:v>
      </x:c>
      <x:c r="D166" s="17" t="n">
        <x:f>0.02466*B166*(A166-B166)</x:f>
        <x:v>5.859216000000001</x:v>
      </x:c>
      <x:c r="E166" s="17" t="n">
        <x:f>D166*6</x:f>
        <x:v>35.15529600000001</x:v>
      </x:c>
      <x:c r="F166" s="17" t="n">
        <x:f>D166*12</x:f>
        <x:v>70.31059200000001</x:v>
      </x:c>
      <x:c r="G166" s="18" t="str">
        <x:v>D*</x:v>
      </x:c>
      <x:c r="H166" s="18" t="str">
        <x:v>Размер со звездочкой по примечанию ГОСТ</x:v>
      </x:c>
    </x:row>
    <x:row r="167">
      <x:c r="A167" s="16" t="n">
        <x:v>31.8</x:v>
      </x:c>
      <x:c r="B167" s="16" t="n">
        <x:v>13</x:v>
      </x:c>
      <x:c r="C167" s="16" t="n">
        <x:f>A167-2*B167</x:f>
        <x:v>5.800000000000001</x:v>
      </x:c>
      <x:c r="D167" s="17" t="n">
        <x:f>0.02466*B167*(A167-B167)</x:f>
        <x:v>6.026904000000001</x:v>
      </x:c>
      <x:c r="E167" s="17" t="n">
        <x:f>D167*6</x:f>
        <x:v>36.161424000000004</x:v>
      </x:c>
      <x:c r="F167" s="17" t="n">
        <x:f>D167*12</x:f>
        <x:v>72.32284800000001</x:v>
      </x:c>
      <x:c r="G167" s="18" t="str">
        <x:v>D*, в скобках</x:v>
      </x:c>
      <x:c r="H167" s="18" t="str">
        <x:v>Размер в скобках: не применять при проектировании нового оборудования</x:v>
      </x:c>
    </x:row>
    <x:row r="168">
      <x:c r="A168" s="16" t="n">
        <x:v>31.8</x:v>
      </x:c>
      <x:c r="B168" s="16" t="n">
        <x:v>14</x:v>
      </x:c>
      <x:c r="C168" s="16" t="n">
        <x:f>A168-2*B168</x:f>
        <x:v>3.8000000000000007</x:v>
      </x:c>
      <x:c r="D168" s="17" t="n">
        <x:f>0.02466*B168*(A168-B168)</x:f>
        <x:v>6.145272</x:v>
      </x:c>
      <x:c r="E168" s="17" t="n">
        <x:f>D168*6</x:f>
        <x:v>36.871632000000005</x:v>
      </x:c>
      <x:c r="F168" s="17" t="n">
        <x:f>D168*12</x:f>
        <x:v>73.74326400000001</x:v>
      </x:c>
      <x:c r="G168" s="18" t="str">
        <x:v>D*</x:v>
      </x:c>
      <x:c r="H168" s="18" t="str">
        <x:v>Размер со звездочкой по примечанию ГОСТ</x:v>
      </x:c>
    </x:row>
    <x:row r="169">
      <x:c r="A169" s="16" t="n">
        <x:v>31.8</x:v>
      </x:c>
      <x:c r="B169" s="16" t="n">
        <x:v>15</x:v>
      </x:c>
      <x:c r="C169" s="16" t="n">
        <x:f>A169-2*B169</x:f>
        <x:v>1.8000000000000007</x:v>
      </x:c>
      <x:c r="D169" s="17" t="n">
        <x:f>0.02466*B169*(A169-B169)</x:f>
        <x:v>6.214320000000001</x:v>
      </x:c>
      <x:c r="E169" s="17" t="n">
        <x:f>D169*6</x:f>
        <x:v>37.285920000000004</x:v>
      </x:c>
      <x:c r="F169" s="17" t="n">
        <x:f>D169*12</x:f>
        <x:v>74.57184000000001</x:v>
      </x:c>
      <x:c r="G169" s="18" t="str">
        <x:v>D*, в скобках</x:v>
      </x:c>
      <x:c r="H169" s="18" t="str">
        <x:v>Размер в скобках: не применять при проектировании нового оборудования</x:v>
      </x:c>
    </x:row>
    <x:row r="170">
      <x:c r="A170" s="16" t="n">
        <x:v>32</x:v>
      </x:c>
      <x:c r="B170" s="16" t="n">
        <x:v>2.5</x:v>
      </x:c>
      <x:c r="C170" s="16" t="n">
        <x:f>A170-2*B170</x:f>
        <x:v>27</x:v>
      </x:c>
      <x:c r="D170" s="17" t="n">
        <x:f>0.02466*B170*(A170-B170)</x:f>
        <x:v>1.818675</x:v>
      </x:c>
      <x:c r="E170" s="17" t="n">
        <x:f>D170*6</x:f>
        <x:v>10.91205</x:v>
      </x:c>
      <x:c r="F170" s="17" t="n">
        <x:f>D170*12</x:f>
        <x:v>21.8241</x:v>
      </x:c>
      <x:c r="G170" s="18" t="str"/>
      <x:c r="H170" s="18" t="str"/>
    </x:row>
    <x:row r="171">
      <x:c r="A171" s="16" t="n">
        <x:v>32</x:v>
      </x:c>
      <x:c r="B171" s="16" t="n">
        <x:v>2.6</x:v>
      </x:c>
      <x:c r="C171" s="16" t="n">
        <x:f>A171-2*B171</x:f>
        <x:v>26.8</x:v>
      </x:c>
      <x:c r="D171" s="17" t="n">
        <x:f>0.02466*B171*(A171-B171)</x:f>
        <x:v>1.8850104</x:v>
      </x:c>
      <x:c r="E171" s="17" t="n">
        <x:f>D171*6</x:f>
        <x:v>11.3100624</x:v>
      </x:c>
      <x:c r="F171" s="17" t="n">
        <x:f>D171*12</x:f>
        <x:v>22.6201248</x:v>
      </x:c>
      <x:c r="G171" s="18" t="str">
        <x:v>S*</x:v>
      </x:c>
      <x:c r="H171" s="18" t="str">
        <x:v>Размер со звездочкой по примечанию ГОСТ</x:v>
      </x:c>
    </x:row>
    <x:row r="172">
      <x:c r="A172" s="16" t="n">
        <x:v>32</x:v>
      </x:c>
      <x:c r="B172" s="16" t="n">
        <x:v>2.8</x:v>
      </x:c>
      <x:c r="C172" s="16" t="n">
        <x:f>A172-2*B172</x:f>
        <x:v>26.4</x:v>
      </x:c>
      <x:c r="D172" s="17" t="n">
        <x:f>0.02466*B172*(A172-B172)</x:f>
        <x:v>2.0162016</x:v>
      </x:c>
      <x:c r="E172" s="17" t="n">
        <x:f>D172*6</x:f>
        <x:v>12.0972096</x:v>
      </x:c>
      <x:c r="F172" s="17" t="n">
        <x:f>D172*12</x:f>
        <x:v>24.1944192</x:v>
      </x:c>
      <x:c r="G172" s="18" t="str"/>
      <x:c r="H172" s="18" t="str"/>
    </x:row>
    <x:row r="173">
      <x:c r="A173" s="16" t="n">
        <x:v>32</x:v>
      </x:c>
      <x:c r="B173" s="16" t="n">
        <x:v>3</x:v>
      </x:c>
      <x:c r="C173" s="16" t="n">
        <x:f>A173-2*B173</x:f>
        <x:v>26</x:v>
      </x:c>
      <x:c r="D173" s="17" t="n">
        <x:f>0.02466*B173*(A173-B173)</x:f>
        <x:v>2.14542</x:v>
      </x:c>
      <x:c r="E173" s="17" t="n">
        <x:f>D173*6</x:f>
        <x:v>12.872520000000002</x:v>
      </x:c>
      <x:c r="F173" s="17" t="n">
        <x:f>D173*12</x:f>
        <x:v>25.745040000000003</x:v>
      </x:c>
      <x:c r="G173" s="18" t="str"/>
      <x:c r="H173" s="18" t="str"/>
    </x:row>
    <x:row r="174">
      <x:c r="A174" s="16" t="n">
        <x:v>32</x:v>
      </x:c>
      <x:c r="B174" s="16" t="n">
        <x:v>3.2</x:v>
      </x:c>
      <x:c r="C174" s="16" t="n">
        <x:f>A174-2*B174</x:f>
        <x:v>25.6</x:v>
      </x:c>
      <x:c r="D174" s="17" t="n">
        <x:f>0.02466*B174*(A174-B174)</x:f>
        <x:v>2.2726656000000003</x:v>
      </x:c>
      <x:c r="E174" s="17" t="n">
        <x:f>D174*6</x:f>
        <x:v>13.635993600000003</x:v>
      </x:c>
      <x:c r="F174" s="17" t="n">
        <x:f>D174*12</x:f>
        <x:v>27.271987200000005</x:v>
      </x:c>
      <x:c r="G174" s="18" t="str">
        <x:v>S*</x:v>
      </x:c>
      <x:c r="H174" s="18" t="str">
        <x:v>Размер со звездочкой по примечанию ГОСТ</x:v>
      </x:c>
    </x:row>
    <x:row r="175">
      <x:c r="A175" s="16" t="n">
        <x:v>32</x:v>
      </x:c>
      <x:c r="B175" s="16" t="n">
        <x:v>3.5</x:v>
      </x:c>
      <x:c r="C175" s="16" t="n">
        <x:f>A175-2*B175</x:f>
        <x:v>25</x:v>
      </x:c>
      <x:c r="D175" s="17" t="n">
        <x:f>0.02466*B175*(A175-B175)</x:f>
        <x:v>2.459835</x:v>
      </x:c>
      <x:c r="E175" s="17" t="n">
        <x:f>D175*6</x:f>
        <x:v>14.75901</x:v>
      </x:c>
      <x:c r="F175" s="17" t="n">
        <x:f>D175*12</x:f>
        <x:v>29.51802</x:v>
      </x:c>
      <x:c r="G175" s="18" t="str"/>
      <x:c r="H175" s="18" t="str"/>
    </x:row>
    <x:row r="176">
      <x:c r="A176" s="16" t="n">
        <x:v>32</x:v>
      </x:c>
      <x:c r="B176" s="16" t="n">
        <x:v>4</x:v>
      </x:c>
      <x:c r="C176" s="16" t="n">
        <x:f>A176-2*B176</x:f>
        <x:v>24</x:v>
      </x:c>
      <x:c r="D176" s="17" t="n">
        <x:f>0.02466*B176*(A176-B176)</x:f>
        <x:v>2.76192</x:v>
      </x:c>
      <x:c r="E176" s="17" t="n">
        <x:f>D176*6</x:f>
        <x:v>16.57152</x:v>
      </x:c>
      <x:c r="F176" s="17" t="n">
        <x:f>D176*12</x:f>
        <x:v>33.14304</x:v>
      </x:c>
      <x:c r="G176" s="18" t="str"/>
      <x:c r="H176" s="18" t="str"/>
    </x:row>
    <x:row r="177">
      <x:c r="A177" s="16" t="n">
        <x:v>32</x:v>
      </x:c>
      <x:c r="B177" s="16" t="n">
        <x:v>4.5</x:v>
      </x:c>
      <x:c r="C177" s="16" t="n">
        <x:f>A177-2*B177</x:f>
        <x:v>23</x:v>
      </x:c>
      <x:c r="D177" s="17" t="n">
        <x:f>0.02466*B177*(A177-B177)</x:f>
        <x:v>3.0516750000000004</x:v>
      </x:c>
      <x:c r="E177" s="17" t="n">
        <x:f>D177*6</x:f>
        <x:v>18.310050000000004</x:v>
      </x:c>
      <x:c r="F177" s="17" t="n">
        <x:f>D177*12</x:f>
        <x:v>36.62010000000001</x:v>
      </x:c>
      <x:c r="G177" s="18" t="str"/>
      <x:c r="H177" s="18" t="str"/>
    </x:row>
    <x:row r="178">
      <x:c r="A178" s="16" t="n">
        <x:v>32</x:v>
      </x:c>
      <x:c r="B178" s="16" t="n">
        <x:v>5</x:v>
      </x:c>
      <x:c r="C178" s="16" t="n">
        <x:f>A178-2*B178</x:f>
        <x:v>22</x:v>
      </x:c>
      <x:c r="D178" s="17" t="n">
        <x:f>0.02466*B178*(A178-B178)</x:f>
        <x:v>3.3291000000000004</x:v>
      </x:c>
      <x:c r="E178" s="17" t="n">
        <x:f>D178*6</x:f>
        <x:v>19.974600000000002</x:v>
      </x:c>
      <x:c r="F178" s="17" t="n">
        <x:f>D178*12</x:f>
        <x:v>39.949200000000005</x:v>
      </x:c>
      <x:c r="G178" s="18" t="str"/>
      <x:c r="H178" s="18" t="str"/>
    </x:row>
    <x:row r="179">
      <x:c r="A179" s="16" t="n">
        <x:v>32</x:v>
      </x:c>
      <x:c r="B179" s="16" t="n">
        <x:v>5.5</x:v>
      </x:c>
      <x:c r="C179" s="16" t="n">
        <x:f>A179-2*B179</x:f>
        <x:v>21</x:v>
      </x:c>
      <x:c r="D179" s="17" t="n">
        <x:f>0.02466*B179*(A179-B179)</x:f>
        <x:v>3.594195</x:v>
      </x:c>
      <x:c r="E179" s="17" t="n">
        <x:f>D179*6</x:f>
        <x:v>21.565170000000002</x:v>
      </x:c>
      <x:c r="F179" s="17" t="n">
        <x:f>D179*12</x:f>
        <x:v>43.130340000000004</x:v>
      </x:c>
      <x:c r="G179" s="18" t="str"/>
      <x:c r="H179" s="18" t="str"/>
    </x:row>
    <x:row r="180">
      <x:c r="A180" s="16" t="n">
        <x:v>32</x:v>
      </x:c>
      <x:c r="B180" s="16" t="n">
        <x:v>6</x:v>
      </x:c>
      <x:c r="C180" s="16" t="n">
        <x:f>A180-2*B180</x:f>
        <x:v>20</x:v>
      </x:c>
      <x:c r="D180" s="17" t="n">
        <x:f>0.02466*B180*(A180-B180)</x:f>
        <x:v>3.84696</x:v>
      </x:c>
      <x:c r="E180" s="17" t="n">
        <x:f>D180*6</x:f>
        <x:v>23.081760000000003</x:v>
      </x:c>
      <x:c r="F180" s="17" t="n">
        <x:f>D180*12</x:f>
        <x:v>46.163520000000005</x:v>
      </x:c>
      <x:c r="G180" s="18" t="str"/>
      <x:c r="H180" s="18" t="str"/>
    </x:row>
    <x:row r="181">
      <x:c r="A181" s="16" t="n">
        <x:v>32</x:v>
      </x:c>
      <x:c r="B181" s="16" t="n">
        <x:v>6.5</x:v>
      </x:c>
      <x:c r="C181" s="16" t="n">
        <x:f>A181-2*B181</x:f>
        <x:v>19</x:v>
      </x:c>
      <x:c r="D181" s="17" t="n">
        <x:f>0.02466*B181*(A181-B181)</x:f>
        <x:v>4.087395000000001</x:v>
      </x:c>
      <x:c r="E181" s="17" t="n">
        <x:f>D181*6</x:f>
        <x:v>24.524370000000005</x:v>
      </x:c>
      <x:c r="F181" s="17" t="n">
        <x:f>D181*12</x:f>
        <x:v>49.04874000000001</x:v>
      </x:c>
      <x:c r="G181" s="18" t="str">
        <x:v>в скобках</x:v>
      </x:c>
      <x:c r="H181" s="18" t="str">
        <x:v>Размер в скобках: не применять при проектировании нового оборудования</x:v>
      </x:c>
    </x:row>
    <x:row r="182">
      <x:c r="A182" s="16" t="n">
        <x:v>32</x:v>
      </x:c>
      <x:c r="B182" s="16" t="n">
        <x:v>7</x:v>
      </x:c>
      <x:c r="C182" s="16" t="n">
        <x:f>A182-2*B182</x:f>
        <x:v>18</x:v>
      </x:c>
      <x:c r="D182" s="17" t="n">
        <x:f>0.02466*B182*(A182-B182)</x:f>
        <x:v>4.3155</x:v>
      </x:c>
      <x:c r="E182" s="17" t="n">
        <x:f>D182*6</x:f>
        <x:v>25.893</x:v>
      </x:c>
      <x:c r="F182" s="17" t="n">
        <x:f>D182*12</x:f>
        <x:v>51.786</x:v>
      </x:c>
      <x:c r="G182" s="18" t="str"/>
      <x:c r="H182" s="18" t="str"/>
    </x:row>
    <x:row r="183">
      <x:c r="A183" s="16" t="n">
        <x:v>32</x:v>
      </x:c>
      <x:c r="B183" s="16" t="n">
        <x:v>7.5</x:v>
      </x:c>
      <x:c r="C183" s="16" t="n">
        <x:f>A183-2*B183</x:f>
        <x:v>17</x:v>
      </x:c>
      <x:c r="D183" s="17" t="n">
        <x:f>0.02466*B183*(A183-B183)</x:f>
        <x:v>4.531275</x:v>
      </x:c>
      <x:c r="E183" s="17" t="n">
        <x:f>D183*6</x:f>
        <x:v>27.187649999999998</x:v>
      </x:c>
      <x:c r="F183" s="17" t="n">
        <x:f>D183*12</x:f>
        <x:v>54.375299999999996</x:v>
      </x:c>
      <x:c r="G183" s="18" t="str">
        <x:v>в скобках</x:v>
      </x:c>
      <x:c r="H183" s="18" t="str">
        <x:v>Размер в скобках: не применять при проектировании нового оборудования</x:v>
      </x:c>
    </x:row>
    <x:row r="184">
      <x:c r="A184" s="16" t="n">
        <x:v>32</x:v>
      </x:c>
      <x:c r="B184" s="16" t="n">
        <x:v>8</x:v>
      </x:c>
      <x:c r="C184" s="16" t="n">
        <x:f>A184-2*B184</x:f>
        <x:v>16</x:v>
      </x:c>
      <x:c r="D184" s="17" t="n">
        <x:f>0.02466*B184*(A184-B184)</x:f>
        <x:v>4.73472</x:v>
      </x:c>
      <x:c r="E184" s="17" t="n">
        <x:f>D184*6</x:f>
        <x:v>28.408320000000003</x:v>
      </x:c>
      <x:c r="F184" s="17" t="n">
        <x:f>D184*12</x:f>
        <x:v>56.81664000000001</x:v>
      </x:c>
      <x:c r="G184" s="18" t="str"/>
      <x:c r="H184" s="18" t="str"/>
    </x:row>
    <x:row r="185">
      <x:c r="A185" s="16" t="n">
        <x:v>32</x:v>
      </x:c>
      <x:c r="B185" s="16" t="n">
        <x:v>8.5</x:v>
      </x:c>
      <x:c r="C185" s="16" t="n">
        <x:f>A185-2*B185</x:f>
        <x:v>15</x:v>
      </x:c>
      <x:c r="D185" s="17" t="n">
        <x:f>0.02466*B185*(A185-B185)</x:f>
        <x:v>4.925835</x:v>
      </x:c>
      <x:c r="E185" s="17" t="n">
        <x:f>D185*6</x:f>
        <x:v>29.555010000000003</x:v>
      </x:c>
      <x:c r="F185" s="17" t="n">
        <x:f>D185*12</x:f>
        <x:v>59.110020000000006</x:v>
      </x:c>
      <x:c r="G185" s="18" t="str">
        <x:v>в скобках</x:v>
      </x:c>
      <x:c r="H185" s="18" t="str">
        <x:v>Размер в скобках: не применять при проектировании нового оборудования</x:v>
      </x:c>
    </x:row>
    <x:row r="186">
      <x:c r="A186" s="16" t="n">
        <x:v>32</x:v>
      </x:c>
      <x:c r="B186" s="16" t="n">
        <x:v>9</x:v>
      </x:c>
      <x:c r="C186" s="16" t="n">
        <x:f>A186-2*B186</x:f>
        <x:v>14</x:v>
      </x:c>
      <x:c r="D186" s="17" t="n">
        <x:f>0.02466*B186*(A186-B186)</x:f>
        <x:v>5.104620000000001</x:v>
      </x:c>
      <x:c r="E186" s="17" t="n">
        <x:f>D186*6</x:f>
        <x:v>30.627720000000004</x:v>
      </x:c>
      <x:c r="F186" s="17" t="n">
        <x:f>D186*12</x:f>
        <x:v>61.25544000000001</x:v>
      </x:c>
      <x:c r="G186" s="18" t="str"/>
      <x:c r="H186" s="18" t="str"/>
    </x:row>
    <x:row r="187">
      <x:c r="A187" s="16" t="n">
        <x:v>32</x:v>
      </x:c>
      <x:c r="B187" s="16" t="n">
        <x:v>9.5</x:v>
      </x:c>
      <x:c r="C187" s="16" t="n">
        <x:f>A187-2*B187</x:f>
        <x:v>13</x:v>
      </x:c>
      <x:c r="D187" s="17" t="n">
        <x:f>0.02466*B187*(A187-B187)</x:f>
        <x:v>5.271075</x:v>
      </x:c>
      <x:c r="E187" s="17" t="n">
        <x:f>D187*6</x:f>
        <x:v>31.62645</x:v>
      </x:c>
      <x:c r="F187" s="17" t="n">
        <x:f>D187*12</x:f>
        <x:v>63.2529</x:v>
      </x:c>
      <x:c r="G187" s="18" t="str">
        <x:v>в скобках</x:v>
      </x:c>
      <x:c r="H187" s="18" t="str">
        <x:v>Размер в скобках: не применять при проектировании нового оборудования</x:v>
      </x:c>
    </x:row>
    <x:row r="188">
      <x:c r="A188" s="16" t="n">
        <x:v>32</x:v>
      </x:c>
      <x:c r="B188" s="16" t="n">
        <x:v>10</x:v>
      </x:c>
      <x:c r="C188" s="16" t="n">
        <x:f>A188-2*B188</x:f>
        <x:v>12</x:v>
      </x:c>
      <x:c r="D188" s="17" t="n">
        <x:f>0.02466*B188*(A188-B188)</x:f>
        <x:v>5.4252</x:v>
      </x:c>
      <x:c r="E188" s="17" t="n">
        <x:f>D188*6</x:f>
        <x:v>32.5512</x:v>
      </x:c>
      <x:c r="F188" s="17" t="n">
        <x:f>D188*12</x:f>
        <x:v>65.1024</x:v>
      </x:c>
      <x:c r="G188" s="18" t="str"/>
      <x:c r="H188" s="18" t="str"/>
    </x:row>
    <x:row r="189">
      <x:c r="A189" s="16" t="n">
        <x:v>32</x:v>
      </x:c>
      <x:c r="B189" s="16" t="n">
        <x:v>11</x:v>
      </x:c>
      <x:c r="C189" s="16" t="n">
        <x:f>A189-2*B189</x:f>
        <x:v>10</x:v>
      </x:c>
      <x:c r="D189" s="17" t="n">
        <x:f>0.02466*B189*(A189-B189)</x:f>
        <x:v>5.69646</x:v>
      </x:c>
      <x:c r="E189" s="17" t="n">
        <x:f>D189*6</x:f>
        <x:v>34.17876</x:v>
      </x:c>
      <x:c r="F189" s="17" t="n">
        <x:f>D189*12</x:f>
        <x:v>68.35752</x:v>
      </x:c>
      <x:c r="G189" s="18" t="str"/>
      <x:c r="H189" s="18" t="str"/>
    </x:row>
    <x:row r="190">
      <x:c r="A190" s="16" t="n">
        <x:v>32</x:v>
      </x:c>
      <x:c r="B190" s="16" t="n">
        <x:v>12</x:v>
      </x:c>
      <x:c r="C190" s="16" t="n">
        <x:f>A190-2*B190</x:f>
        <x:v>8</x:v>
      </x:c>
      <x:c r="D190" s="17" t="n">
        <x:f>0.02466*B190*(A190-B190)</x:f>
        <x:v>5.9184</x:v>
      </x:c>
      <x:c r="E190" s="17" t="n">
        <x:f>D190*6</x:f>
        <x:v>35.510400000000004</x:v>
      </x:c>
      <x:c r="F190" s="17" t="n">
        <x:f>D190*12</x:f>
        <x:v>71.02080000000001</x:v>
      </x:c>
      <x:c r="G190" s="18" t="str"/>
      <x:c r="H190" s="18" t="str"/>
    </x:row>
    <x:row r="191">
      <x:c r="A191" s="16" t="n">
        <x:v>32</x:v>
      </x:c>
      <x:c r="B191" s="16" t="n">
        <x:v>13</x:v>
      </x:c>
      <x:c r="C191" s="16" t="n">
        <x:f>A191-2*B191</x:f>
        <x:v>6</x:v>
      </x:c>
      <x:c r="D191" s="17" t="n">
        <x:f>0.02466*B191*(A191-B191)</x:f>
        <x:v>6.09102</x:v>
      </x:c>
      <x:c r="E191" s="17" t="n">
        <x:f>D191*6</x:f>
        <x:v>36.54612</x:v>
      </x:c>
      <x:c r="F191" s="17" t="n">
        <x:f>D191*12</x:f>
        <x:v>73.09224</x:v>
      </x:c>
      <x:c r="G191" s="18" t="str">
        <x:v>в скобках</x:v>
      </x:c>
      <x:c r="H191" s="18" t="str">
        <x:v>Размер в скобках: не применять при проектировании нового оборудования</x:v>
      </x:c>
    </x:row>
    <x:row r="192">
      <x:c r="A192" s="16" t="n">
        <x:v>32</x:v>
      </x:c>
      <x:c r="B192" s="16" t="n">
        <x:v>14</x:v>
      </x:c>
      <x:c r="C192" s="16" t="n">
        <x:f>A192-2*B192</x:f>
        <x:v>4</x:v>
      </x:c>
      <x:c r="D192" s="17" t="n">
        <x:f>0.02466*B192*(A192-B192)</x:f>
        <x:v>6.21432</x:v>
      </x:c>
      <x:c r="E192" s="17" t="n">
        <x:f>D192*6</x:f>
        <x:v>37.28592</x:v>
      </x:c>
      <x:c r="F192" s="17" t="n">
        <x:f>D192*12</x:f>
        <x:v>74.57184</x:v>
      </x:c>
      <x:c r="G192" s="18" t="str"/>
      <x:c r="H192" s="18" t="str"/>
    </x:row>
    <x:row r="193">
      <x:c r="A193" s="16" t="n">
        <x:v>32</x:v>
      </x:c>
      <x:c r="B193" s="16" t="n">
        <x:v>15</x:v>
      </x:c>
      <x:c r="C193" s="16" t="n">
        <x:f>A193-2*B193</x:f>
        <x:v>2</x:v>
      </x:c>
      <x:c r="D193" s="17" t="n">
        <x:f>0.02466*B193*(A193-B193)</x:f>
        <x:v>6.2883000000000004</x:v>
      </x:c>
      <x:c r="E193" s="17" t="n">
        <x:f>D193*6</x:f>
        <x:v>37.729800000000004</x:v>
      </x:c>
      <x:c r="F193" s="17" t="n">
        <x:f>D193*12</x:f>
        <x:v>75.45960000000001</x:v>
      </x:c>
      <x:c r="G193" s="18" t="str">
        <x:v>в скобках</x:v>
      </x:c>
      <x:c r="H193" s="18" t="str">
        <x:v>Размер в скобках: не применять при проектировании нового оборудования</x:v>
      </x:c>
    </x:row>
    <x:row r="194">
      <x:c r="A194" s="16" t="n">
        <x:v>33.7</x:v>
      </x:c>
      <x:c r="B194" s="16" t="n">
        <x:v>2.5</x:v>
      </x:c>
      <x:c r="C194" s="16" t="n">
        <x:f>A194-2*B194</x:f>
        <x:v>28.700000000000003</x:v>
      </x:c>
      <x:c r="D194" s="17" t="n">
        <x:f>0.02466*B194*(A194-B194)</x:f>
        <x:v>1.9234800000000003</x:v>
      </x:c>
      <x:c r="E194" s="17" t="n">
        <x:f>D194*6</x:f>
        <x:v>11.540880000000001</x:v>
      </x:c>
      <x:c r="F194" s="17" t="n">
        <x:f>D194*12</x:f>
        <x:v>23.081760000000003</x:v>
      </x:c>
      <x:c r="G194" s="18" t="str">
        <x:v>D*</x:v>
      </x:c>
      <x:c r="H194" s="18" t="str">
        <x:v>Размер со звездочкой по примечанию ГОСТ</x:v>
      </x:c>
    </x:row>
    <x:row r="195">
      <x:c r="A195" s="16" t="n">
        <x:v>33.7</x:v>
      </x:c>
      <x:c r="B195" s="16" t="n">
        <x:v>2.6</x:v>
      </x:c>
      <x:c r="C195" s="16" t="n">
        <x:f>A195-2*B195</x:f>
        <x:v>28.500000000000004</x:v>
      </x:c>
      <x:c r="D195" s="17" t="n">
        <x:f>0.02466*B195*(A195-B195)</x:f>
        <x:v>1.9940076000000002</x:v>
      </x:c>
      <x:c r="E195" s="17" t="n">
        <x:f>D195*6</x:f>
        <x:v>11.964045600000002</x:v>
      </x:c>
      <x:c r="F195" s="17" t="n">
        <x:f>D195*12</x:f>
        <x:v>23.928091200000004</x:v>
      </x:c>
      <x:c r="G195" s="18" t="str">
        <x:v>D*, S*</x:v>
      </x:c>
      <x:c r="H195" s="18" t="str">
        <x:v>Размер со звездочкой по примечанию ГОСТ</x:v>
      </x:c>
    </x:row>
    <x:row r="196">
      <x:c r="A196" s="16" t="n">
        <x:v>33.7</x:v>
      </x:c>
      <x:c r="B196" s="16" t="n">
        <x:v>2.8</x:v>
      </x:c>
      <x:c r="C196" s="16" t="n">
        <x:f>A196-2*B196</x:f>
        <x:v>28.1</x:v>
      </x:c>
      <x:c r="D196" s="17" t="n">
        <x:f>0.02466*B196*(A196-B196)</x:f>
        <x:v>2.1335832</x:v>
      </x:c>
      <x:c r="E196" s="17" t="n">
        <x:f>D196*6</x:f>
        <x:v>12.801499199999999</x:v>
      </x:c>
      <x:c r="F196" s="17" t="n">
        <x:f>D196*12</x:f>
        <x:v>25.602998399999997</x:v>
      </x:c>
      <x:c r="G196" s="18" t="str">
        <x:v>D*</x:v>
      </x:c>
      <x:c r="H196" s="18" t="str">
        <x:v>Размер со звездочкой по примечанию ГОСТ</x:v>
      </x:c>
    </x:row>
    <x:row r="197">
      <x:c r="A197" s="16" t="n">
        <x:v>33.7</x:v>
      </x:c>
      <x:c r="B197" s="16" t="n">
        <x:v>3</x:v>
      </x:c>
      <x:c r="C197" s="16" t="n">
        <x:f>A197-2*B197</x:f>
        <x:v>27.700000000000003</x:v>
      </x:c>
      <x:c r="D197" s="17" t="n">
        <x:f>0.02466*B197*(A197-B197)</x:f>
        <x:v>2.271186</x:v>
      </x:c>
      <x:c r="E197" s="17" t="n">
        <x:f>D197*6</x:f>
        <x:v>13.627116000000001</x:v>
      </x:c>
      <x:c r="F197" s="17" t="n">
        <x:f>D197*12</x:f>
        <x:v>27.254232000000002</x:v>
      </x:c>
      <x:c r="G197" s="18" t="str">
        <x:v>D*</x:v>
      </x:c>
      <x:c r="H197" s="18" t="str">
        <x:v>Размер со звездочкой по примечанию ГОСТ</x:v>
      </x:c>
    </x:row>
    <x:row r="198">
      <x:c r="A198" s="16" t="n">
        <x:v>33.7</x:v>
      </x:c>
      <x:c r="B198" s="16" t="n">
        <x:v>3.2</x:v>
      </x:c>
      <x:c r="C198" s="16" t="n">
        <x:f>A198-2*B198</x:f>
        <x:v>27.300000000000004</x:v>
      </x:c>
      <x:c r="D198" s="17" t="n">
        <x:f>0.02466*B198*(A198-B198)</x:f>
        <x:v>2.4068160000000005</x:v>
      </x:c>
      <x:c r="E198" s="17" t="n">
        <x:f>D198*6</x:f>
        <x:v>14.440896000000002</x:v>
      </x:c>
      <x:c r="F198" s="17" t="n">
        <x:f>D198*12</x:f>
        <x:v>28.881792000000004</x:v>
      </x:c>
      <x:c r="G198" s="18" t="str">
        <x:v>D*, S*</x:v>
      </x:c>
      <x:c r="H198" s="18" t="str">
        <x:v>Размер со звездочкой по примечанию ГОСТ</x:v>
      </x:c>
    </x:row>
    <x:row r="199">
      <x:c r="A199" s="16" t="n">
        <x:v>33.7</x:v>
      </x:c>
      <x:c r="B199" s="16" t="n">
        <x:v>3.5</x:v>
      </x:c>
      <x:c r="C199" s="16" t="n">
        <x:f>A199-2*B199</x:f>
        <x:v>26.700000000000003</x:v>
      </x:c>
      <x:c r="D199" s="17" t="n">
        <x:f>0.02466*B199*(A199-B199)</x:f>
        <x:v>2.6065620000000003</x:v>
      </x:c>
      <x:c r="E199" s="17" t="n">
        <x:f>D199*6</x:f>
        <x:v>15.639372000000002</x:v>
      </x:c>
      <x:c r="F199" s="17" t="n">
        <x:f>D199*12</x:f>
        <x:v>31.278744000000003</x:v>
      </x:c>
      <x:c r="G199" s="18" t="str">
        <x:v>D*</x:v>
      </x:c>
      <x:c r="H199" s="18" t="str">
        <x:v>Размер со звездочкой по примечанию ГОСТ</x:v>
      </x:c>
    </x:row>
    <x:row r="200">
      <x:c r="A200" s="16" t="n">
        <x:v>33.7</x:v>
      </x:c>
      <x:c r="B200" s="16" t="n">
        <x:v>4</x:v>
      </x:c>
      <x:c r="C200" s="16" t="n">
        <x:f>A200-2*B200</x:f>
        <x:v>25.700000000000003</x:v>
      </x:c>
      <x:c r="D200" s="17" t="n">
        <x:f>0.02466*B200*(A200-B200)</x:f>
        <x:v>2.9296080000000004</x:v>
      </x:c>
      <x:c r="E200" s="17" t="n">
        <x:f>D200*6</x:f>
        <x:v>17.577648000000003</x:v>
      </x:c>
      <x:c r="F200" s="17" t="n">
        <x:f>D200*12</x:f>
        <x:v>35.15529600000001</x:v>
      </x:c>
      <x:c r="G200" s="18" t="str">
        <x:v>D*</x:v>
      </x:c>
      <x:c r="H200" s="18" t="str">
        <x:v>Размер со звездочкой по примечанию ГОСТ</x:v>
      </x:c>
    </x:row>
    <x:row r="201">
      <x:c r="A201" s="16" t="n">
        <x:v>33.7</x:v>
      </x:c>
      <x:c r="B201" s="16" t="n">
        <x:v>4.5</x:v>
      </x:c>
      <x:c r="C201" s="16" t="n">
        <x:f>A201-2*B201</x:f>
        <x:v>24.700000000000003</x:v>
      </x:c>
      <x:c r="D201" s="17" t="n">
        <x:f>0.02466*B201*(A201-B201)</x:f>
        <x:v>3.2403240000000006</x:v>
      </x:c>
      <x:c r="E201" s="17" t="n">
        <x:f>D201*6</x:f>
        <x:v>19.441944000000003</x:v>
      </x:c>
      <x:c r="F201" s="17" t="n">
        <x:f>D201*12</x:f>
        <x:v>38.883888000000006</x:v>
      </x:c>
      <x:c r="G201" s="18" t="str">
        <x:v>D*</x:v>
      </x:c>
      <x:c r="H201" s="18" t="str">
        <x:v>Размер со звездочкой по примечанию ГОСТ</x:v>
      </x:c>
    </x:row>
    <x:row r="202">
      <x:c r="A202" s="16" t="n">
        <x:v>33.7</x:v>
      </x:c>
      <x:c r="B202" s="16" t="n">
        <x:v>5</x:v>
      </x:c>
      <x:c r="C202" s="16" t="n">
        <x:f>A202-2*B202</x:f>
        <x:v>23.700000000000003</x:v>
      </x:c>
      <x:c r="D202" s="17" t="n">
        <x:f>0.02466*B202*(A202-B202)</x:f>
        <x:v>3.5387100000000005</x:v>
      </x:c>
      <x:c r="E202" s="17" t="n">
        <x:f>D202*6</x:f>
        <x:v>21.232260000000004</x:v>
      </x:c>
      <x:c r="F202" s="17" t="n">
        <x:f>D202*12</x:f>
        <x:v>42.46452000000001</x:v>
      </x:c>
      <x:c r="G202" s="18" t="str">
        <x:v>D*</x:v>
      </x:c>
      <x:c r="H202" s="18" t="str">
        <x:v>Размер со звездочкой по примечанию ГОСТ</x:v>
      </x:c>
    </x:row>
    <x:row r="203">
      <x:c r="A203" s="16" t="n">
        <x:v>33.7</x:v>
      </x:c>
      <x:c r="B203" s="16" t="n">
        <x:v>5.5</x:v>
      </x:c>
      <x:c r="C203" s="16" t="n">
        <x:f>A203-2*B203</x:f>
        <x:v>22.700000000000003</x:v>
      </x:c>
      <x:c r="D203" s="17" t="n">
        <x:f>0.02466*B203*(A203-B203)</x:f>
        <x:v>3.8247660000000003</x:v>
      </x:c>
      <x:c r="E203" s="17" t="n">
        <x:f>D203*6</x:f>
        <x:v>22.948596000000002</x:v>
      </x:c>
      <x:c r="F203" s="17" t="n">
        <x:f>D203*12</x:f>
        <x:v>45.897192000000004</x:v>
      </x:c>
      <x:c r="G203" s="18" t="str">
        <x:v>D*</x:v>
      </x:c>
      <x:c r="H203" s="18" t="str">
        <x:v>Размер со звездочкой по примечанию ГОСТ</x:v>
      </x:c>
    </x:row>
    <x:row r="204">
      <x:c r="A204" s="16" t="n">
        <x:v>33.7</x:v>
      </x:c>
      <x:c r="B204" s="16" t="n">
        <x:v>6</x:v>
      </x:c>
      <x:c r="C204" s="16" t="n">
        <x:f>A204-2*B204</x:f>
        <x:v>21.700000000000003</x:v>
      </x:c>
      <x:c r="D204" s="17" t="n">
        <x:f>0.02466*B204*(A204-B204)</x:f>
        <x:v>4.098492</x:v>
      </x:c>
      <x:c r="E204" s="17" t="n">
        <x:f>D204*6</x:f>
        <x:v>24.590952</x:v>
      </x:c>
      <x:c r="F204" s="17" t="n">
        <x:f>D204*12</x:f>
        <x:v>49.181904</x:v>
      </x:c>
      <x:c r="G204" s="18" t="str">
        <x:v>D*</x:v>
      </x:c>
      <x:c r="H204" s="18" t="str">
        <x:v>Размер со звездочкой по примечанию ГОСТ</x:v>
      </x:c>
    </x:row>
    <x:row r="205">
      <x:c r="A205" s="16" t="n">
        <x:v>33.7</x:v>
      </x:c>
      <x:c r="B205" s="16" t="n">
        <x:v>6.5</x:v>
      </x:c>
      <x:c r="C205" s="16" t="n">
        <x:f>A205-2*B205</x:f>
        <x:v>20.700000000000003</x:v>
      </x:c>
      <x:c r="D205" s="17" t="n">
        <x:f>0.02466*B205*(A205-B205)</x:f>
        <x:v>4.359888000000001</x:v>
      </x:c>
      <x:c r="E205" s="17" t="n">
        <x:f>D205*6</x:f>
        <x:v>26.159328000000002</x:v>
      </x:c>
      <x:c r="F205" s="17" t="n">
        <x:f>D205*12</x:f>
        <x:v>52.318656000000004</x:v>
      </x:c>
      <x:c r="G205" s="18" t="str">
        <x:v>D*, в скобках</x:v>
      </x:c>
      <x:c r="H205" s="18" t="str">
        <x:v>Размер в скобках: не применять при проектировании нового оборудования</x:v>
      </x:c>
    </x:row>
    <x:row r="206">
      <x:c r="A206" s="16" t="n">
        <x:v>33.7</x:v>
      </x:c>
      <x:c r="B206" s="16" t="n">
        <x:v>7</x:v>
      </x:c>
      <x:c r="C206" s="16" t="n">
        <x:f>A206-2*B206</x:f>
        <x:v>19.700000000000003</x:v>
      </x:c>
      <x:c r="D206" s="17" t="n">
        <x:f>0.02466*B206*(A206-B206)</x:f>
        <x:v>4.608954000000001</x:v>
      </x:c>
      <x:c r="E206" s="17" t="n">
        <x:f>D206*6</x:f>
        <x:v>27.653724000000004</x:v>
      </x:c>
      <x:c r="F206" s="17" t="n">
        <x:f>D206*12</x:f>
        <x:v>55.30744800000001</x:v>
      </x:c>
      <x:c r="G206" s="18" t="str">
        <x:v>D*</x:v>
      </x:c>
      <x:c r="H206" s="18" t="str">
        <x:v>Размер со звездочкой по примечанию ГОСТ</x:v>
      </x:c>
    </x:row>
    <x:row r="207">
      <x:c r="A207" s="16" t="n">
        <x:v>33.7</x:v>
      </x:c>
      <x:c r="B207" s="16" t="n">
        <x:v>7.5</x:v>
      </x:c>
      <x:c r="C207" s="16" t="n">
        <x:f>A207-2*B207</x:f>
        <x:v>18.700000000000003</x:v>
      </x:c>
      <x:c r="D207" s="17" t="n">
        <x:f>0.02466*B207*(A207-B207)</x:f>
        <x:v>4.84569</x:v>
      </x:c>
      <x:c r="E207" s="17" t="n">
        <x:f>D207*6</x:f>
        <x:v>29.07414</x:v>
      </x:c>
      <x:c r="F207" s="17" t="n">
        <x:f>D207*12</x:f>
        <x:v>58.14828</x:v>
      </x:c>
      <x:c r="G207" s="18" t="str">
        <x:v>D*, в скобках</x:v>
      </x:c>
      <x:c r="H207" s="18" t="str">
        <x:v>Размер в скобках: не применять при проектировании нового оборудования</x:v>
      </x:c>
    </x:row>
    <x:row r="208">
      <x:c r="A208" s="16" t="n">
        <x:v>33.7</x:v>
      </x:c>
      <x:c r="B208" s="16" t="n">
        <x:v>8</x:v>
      </x:c>
      <x:c r="C208" s="16" t="n">
        <x:f>A208-2*B208</x:f>
        <x:v>17.700000000000003</x:v>
      </x:c>
      <x:c r="D208" s="17" t="n">
        <x:f>0.02466*B208*(A208-B208)</x:f>
        <x:v>5.070096000000001</x:v>
      </x:c>
      <x:c r="E208" s="17" t="n">
        <x:f>D208*6</x:f>
        <x:v>30.420576000000008</x:v>
      </x:c>
      <x:c r="F208" s="17" t="n">
        <x:f>D208*12</x:f>
        <x:v>60.841152000000015</x:v>
      </x:c>
      <x:c r="G208" s="18" t="str">
        <x:v>D*</x:v>
      </x:c>
      <x:c r="H208" s="18" t="str">
        <x:v>Размер со звездочкой по примечанию ГОСТ</x:v>
      </x:c>
    </x:row>
    <x:row r="209">
      <x:c r="A209" s="16" t="n">
        <x:v>33.7</x:v>
      </x:c>
      <x:c r="B209" s="16" t="n">
        <x:v>8.5</x:v>
      </x:c>
      <x:c r="C209" s="16" t="n">
        <x:f>A209-2*B209</x:f>
        <x:v>16.700000000000003</x:v>
      </x:c>
      <x:c r="D209" s="17" t="n">
        <x:f>0.02466*B209*(A209-B209)</x:f>
        <x:v>5.282172000000001</x:v>
      </x:c>
      <x:c r="E209" s="17" t="n">
        <x:f>D209*6</x:f>
        <x:v>31.693032000000006</x:v>
      </x:c>
      <x:c r="F209" s="17" t="n">
        <x:f>D209*12</x:f>
        <x:v>63.38606400000001</x:v>
      </x:c>
      <x:c r="G209" s="18" t="str">
        <x:v>D*, в скобках</x:v>
      </x:c>
      <x:c r="H209" s="18" t="str">
        <x:v>Размер в скобках: не применять при проектировании нового оборудования</x:v>
      </x:c>
    </x:row>
    <x:row r="210">
      <x:c r="A210" s="16" t="n">
        <x:v>33.7</x:v>
      </x:c>
      <x:c r="B210" s="16" t="n">
        <x:v>9</x:v>
      </x:c>
      <x:c r="C210" s="16" t="n">
        <x:f>A210-2*B210</x:f>
        <x:v>15.700000000000003</x:v>
      </x:c>
      <x:c r="D210" s="17" t="n">
        <x:f>0.02466*B210*(A210-B210)</x:f>
        <x:v>5.481918000000001</x:v>
      </x:c>
      <x:c r="E210" s="17" t="n">
        <x:f>D210*6</x:f>
        <x:v>32.89150800000001</x:v>
      </x:c>
      <x:c r="F210" s="17" t="n">
        <x:f>D210*12</x:f>
        <x:v>65.78301600000002</x:v>
      </x:c>
      <x:c r="G210" s="18" t="str">
        <x:v>D*</x:v>
      </x:c>
      <x:c r="H210" s="18" t="str">
        <x:v>Размер со звездочкой по примечанию ГОСТ</x:v>
      </x:c>
    </x:row>
    <x:row r="211">
      <x:c r="A211" s="16" t="n">
        <x:v>33.7</x:v>
      </x:c>
      <x:c r="B211" s="16" t="n">
        <x:v>9.5</x:v>
      </x:c>
      <x:c r="C211" s="16" t="n">
        <x:f>A211-2*B211</x:f>
        <x:v>14.700000000000003</x:v>
      </x:c>
      <x:c r="D211" s="17" t="n">
        <x:f>0.02466*B211*(A211-B211)</x:f>
        <x:v>5.669334000000001</x:v>
      </x:c>
      <x:c r="E211" s="17" t="n">
        <x:f>D211*6</x:f>
        <x:v>34.01600400000001</x:v>
      </x:c>
      <x:c r="F211" s="17" t="n">
        <x:f>D211*12</x:f>
        <x:v>68.03200800000002</x:v>
      </x:c>
      <x:c r="G211" s="18" t="str">
        <x:v>D*, в скобках</x:v>
      </x:c>
      <x:c r="H211" s="18" t="str">
        <x:v>Размер в скобках: не применять при проектировании нового оборудования</x:v>
      </x:c>
    </x:row>
    <x:row r="212">
      <x:c r="A212" s="16" t="n">
        <x:v>33.7</x:v>
      </x:c>
      <x:c r="B212" s="16" t="n">
        <x:v>10</x:v>
      </x:c>
      <x:c r="C212" s="16" t="n">
        <x:f>A212-2*B212</x:f>
        <x:v>13.700000000000003</x:v>
      </x:c>
      <x:c r="D212" s="17" t="n">
        <x:f>0.02466*B212*(A212-B212)</x:f>
        <x:v>5.844420000000001</x:v>
      </x:c>
      <x:c r="E212" s="17" t="n">
        <x:f>D212*6</x:f>
        <x:v>35.06652000000001</x:v>
      </x:c>
      <x:c r="F212" s="17" t="n">
        <x:f>D212*12</x:f>
        <x:v>70.13304000000002</x:v>
      </x:c>
      <x:c r="G212" s="18" t="str">
        <x:v>D*</x:v>
      </x:c>
      <x:c r="H212" s="18" t="str">
        <x:v>Размер со звездочкой по примечанию ГОСТ</x:v>
      </x:c>
    </x:row>
    <x:row r="213">
      <x:c r="A213" s="16" t="n">
        <x:v>33.7</x:v>
      </x:c>
      <x:c r="B213" s="16" t="n">
        <x:v>11</x:v>
      </x:c>
      <x:c r="C213" s="16" t="n">
        <x:f>A213-2*B213</x:f>
        <x:v>11.700000000000003</x:v>
      </x:c>
      <x:c r="D213" s="17" t="n">
        <x:f>0.02466*B213*(A213-B213)</x:f>
        <x:v>6.157602000000001</x:v>
      </x:c>
      <x:c r="E213" s="17" t="n">
        <x:f>D213*6</x:f>
        <x:v>36.945612000000004</x:v>
      </x:c>
      <x:c r="F213" s="17" t="n">
        <x:f>D213*12</x:f>
        <x:v>73.89122400000001</x:v>
      </x:c>
      <x:c r="G213" s="18" t="str">
        <x:v>D*</x:v>
      </x:c>
      <x:c r="H213" s="18" t="str">
        <x:v>Размер со звездочкой по примечанию ГОСТ</x:v>
      </x:c>
    </x:row>
    <x:row r="214">
      <x:c r="A214" s="16" t="n">
        <x:v>33.7</x:v>
      </x:c>
      <x:c r="B214" s="16" t="n">
        <x:v>12</x:v>
      </x:c>
      <x:c r="C214" s="16" t="n">
        <x:f>A214-2*B214</x:f>
        <x:v>9.700000000000003</x:v>
      </x:c>
      <x:c r="D214" s="17" t="n">
        <x:f>0.02466*B214*(A214-B214)</x:f>
        <x:v>6.421464000000001</x:v>
      </x:c>
      <x:c r="E214" s="17" t="n">
        <x:f>D214*6</x:f>
        <x:v>38.52878400000001</x:v>
      </x:c>
      <x:c r="F214" s="17" t="n">
        <x:f>D214*12</x:f>
        <x:v>77.05756800000002</x:v>
      </x:c>
      <x:c r="G214" s="18" t="str">
        <x:v>D*</x:v>
      </x:c>
      <x:c r="H214" s="18" t="str">
        <x:v>Размер со звездочкой по примечанию ГОСТ</x:v>
      </x:c>
    </x:row>
    <x:row r="215">
      <x:c r="A215" s="16" t="n">
        <x:v>33.7</x:v>
      </x:c>
      <x:c r="B215" s="16" t="n">
        <x:v>13</x:v>
      </x:c>
      <x:c r="C215" s="16" t="n">
        <x:f>A215-2*B215</x:f>
        <x:v>7.700000000000003</x:v>
      </x:c>
      <x:c r="D215" s="17" t="n">
        <x:f>0.02466*B215*(A215-B215)</x:f>
        <x:v>6.636006000000002</x:v>
      </x:c>
      <x:c r="E215" s="17" t="n">
        <x:f>D215*6</x:f>
        <x:v>39.81603600000001</x:v>
      </x:c>
      <x:c r="F215" s="17" t="n">
        <x:f>D215*12</x:f>
        <x:v>79.63207200000002</x:v>
      </x:c>
      <x:c r="G215" s="18" t="str">
        <x:v>D*, в скобках</x:v>
      </x:c>
      <x:c r="H215" s="18" t="str">
        <x:v>Размер в скобках: не применять при проектировании нового оборудования</x:v>
      </x:c>
    </x:row>
    <x:row r="216">
      <x:c r="A216" s="16" t="n">
        <x:v>33.7</x:v>
      </x:c>
      <x:c r="B216" s="16" t="n">
        <x:v>14</x:v>
      </x:c>
      <x:c r="C216" s="16" t="n">
        <x:f>A216-2*B216</x:f>
        <x:v>5.700000000000003</x:v>
      </x:c>
      <x:c r="D216" s="17" t="n">
        <x:f>0.02466*B216*(A216-B216)</x:f>
        <x:v>6.801228000000001</x:v>
      </x:c>
      <x:c r="E216" s="17" t="n">
        <x:f>D216*6</x:f>
        <x:v>40.807368000000004</x:v>
      </x:c>
      <x:c r="F216" s="17" t="n">
        <x:f>D216*12</x:f>
        <x:v>81.61473600000001</x:v>
      </x:c>
      <x:c r="G216" s="18" t="str">
        <x:v>D*</x:v>
      </x:c>
      <x:c r="H216" s="18" t="str">
        <x:v>Размер со звездочкой по примечанию ГОСТ</x:v>
      </x:c>
    </x:row>
    <x:row r="217">
      <x:c r="A217" s="16" t="n">
        <x:v>33.7</x:v>
      </x:c>
      <x:c r="B217" s="16" t="n">
        <x:v>15</x:v>
      </x:c>
      <x:c r="C217" s="16" t="n">
        <x:f>A217-2*B217</x:f>
        <x:v>3.700000000000003</x:v>
      </x:c>
      <x:c r="D217" s="17" t="n">
        <x:f>0.02466*B217*(A217-B217)</x:f>
        <x:v>6.917130000000001</x:v>
      </x:c>
      <x:c r="E217" s="17" t="n">
        <x:f>D217*6</x:f>
        <x:v>41.50278000000001</x:v>
      </x:c>
      <x:c r="F217" s="17" t="n">
        <x:f>D217*12</x:f>
        <x:v>83.00556000000002</x:v>
      </x:c>
      <x:c r="G217" s="18" t="str">
        <x:v>D*, в скобках</x:v>
      </x:c>
      <x:c r="H217" s="18" t="str">
        <x:v>Размер в скобках: не применять при проектировании нового оборудования</x:v>
      </x:c>
    </x:row>
    <x:row r="218">
      <x:c r="A218" s="16" t="n">
        <x:v>33.7</x:v>
      </x:c>
      <x:c r="B218" s="16" t="n">
        <x:v>16</x:v>
      </x:c>
      <x:c r="C218" s="16" t="n">
        <x:f>A218-2*B218</x:f>
        <x:v>1.7000000000000028</x:v>
      </x:c>
      <x:c r="D218" s="17" t="n">
        <x:f>0.02466*B218*(A218-B218)</x:f>
        <x:v>6.9837120000000015</x:v>
      </x:c>
      <x:c r="E218" s="17" t="n">
        <x:f>D218*6</x:f>
        <x:v>41.90227200000001</x:v>
      </x:c>
      <x:c r="F218" s="17" t="n">
        <x:f>D218*12</x:f>
        <x:v>83.80454400000002</x:v>
      </x:c>
      <x:c r="G218" s="18" t="str">
        <x:v>D*</x:v>
      </x:c>
      <x:c r="H218" s="18" t="str">
        <x:v>Размер со звездочкой по примечанию ГОСТ</x:v>
      </x:c>
    </x:row>
    <x:row r="219">
      <x:c r="A219" s="16" t="n">
        <x:v>35</x:v>
      </x:c>
      <x:c r="B219" s="16" t="n">
        <x:v>2.5</x:v>
      </x:c>
      <x:c r="C219" s="16" t="n">
        <x:f>A219-2*B219</x:f>
        <x:v>30</x:v>
      </x:c>
      <x:c r="D219" s="17" t="n">
        <x:f>0.02466*B219*(A219-B219)</x:f>
        <x:v>2.003625</x:v>
      </x:c>
      <x:c r="E219" s="17" t="n">
        <x:f>D219*6</x:f>
        <x:v>12.02175</x:v>
      </x:c>
      <x:c r="F219" s="17" t="n">
        <x:f>D219*12</x:f>
        <x:v>24.0435</x:v>
      </x:c>
      <x:c r="G219" s="18" t="str">
        <x:v>D*</x:v>
      </x:c>
      <x:c r="H219" s="18" t="str">
        <x:v>Размер со звездочкой по примечанию ГОСТ</x:v>
      </x:c>
    </x:row>
    <x:row r="220">
      <x:c r="A220" s="16" t="n">
        <x:v>35</x:v>
      </x:c>
      <x:c r="B220" s="16" t="n">
        <x:v>2.6</x:v>
      </x:c>
      <x:c r="C220" s="16" t="n">
        <x:f>A220-2*B220</x:f>
        <x:v>29.8</x:v>
      </x:c>
      <x:c r="D220" s="17" t="n">
        <x:f>0.02466*B220*(A220-B220)</x:f>
        <x:v>2.0773584</x:v>
      </x:c>
      <x:c r="E220" s="17" t="n">
        <x:f>D220*6</x:f>
        <x:v>12.464150400000001</x:v>
      </x:c>
      <x:c r="F220" s="17" t="n">
        <x:f>D220*12</x:f>
        <x:v>24.928300800000002</x:v>
      </x:c>
      <x:c r="G220" s="18" t="str">
        <x:v>D*, S*</x:v>
      </x:c>
      <x:c r="H220" s="18" t="str">
        <x:v>Размер со звездочкой по примечанию ГОСТ</x:v>
      </x:c>
    </x:row>
    <x:row r="221">
      <x:c r="A221" s="16" t="n">
        <x:v>35</x:v>
      </x:c>
      <x:c r="B221" s="16" t="n">
        <x:v>2.8</x:v>
      </x:c>
      <x:c r="C221" s="16" t="n">
        <x:f>A221-2*B221</x:f>
        <x:v>29.4</x:v>
      </x:c>
      <x:c r="D221" s="17" t="n">
        <x:f>0.02466*B221*(A221-B221)</x:f>
        <x:v>2.2233456</x:v>
      </x:c>
      <x:c r="E221" s="17" t="n">
        <x:f>D221*6</x:f>
        <x:v>13.3400736</x:v>
      </x:c>
      <x:c r="F221" s="17" t="n">
        <x:f>D221*12</x:f>
        <x:v>26.6801472</x:v>
      </x:c>
      <x:c r="G221" s="18" t="str">
        <x:v>D*</x:v>
      </x:c>
      <x:c r="H221" s="18" t="str">
        <x:v>Размер со звездочкой по примечанию ГОСТ</x:v>
      </x:c>
    </x:row>
    <x:row r="222">
      <x:c r="A222" s="16" t="n">
        <x:v>35</x:v>
      </x:c>
      <x:c r="B222" s="16" t="n">
        <x:v>3</x:v>
      </x:c>
      <x:c r="C222" s="16" t="n">
        <x:f>A222-2*B222</x:f>
        <x:v>29</x:v>
      </x:c>
      <x:c r="D222" s="17" t="n">
        <x:f>0.02466*B222*(A222-B222)</x:f>
        <x:v>2.36736</x:v>
      </x:c>
      <x:c r="E222" s="17" t="n">
        <x:f>D222*6</x:f>
        <x:v>14.204160000000002</x:v>
      </x:c>
      <x:c r="F222" s="17" t="n">
        <x:f>D222*12</x:f>
        <x:v>28.408320000000003</x:v>
      </x:c>
      <x:c r="G222" s="18" t="str">
        <x:v>D*</x:v>
      </x:c>
      <x:c r="H222" s="18" t="str">
        <x:v>Размер со звездочкой по примечанию ГОСТ</x:v>
      </x:c>
    </x:row>
    <x:row r="223">
      <x:c r="A223" s="16" t="n">
        <x:v>35</x:v>
      </x:c>
      <x:c r="B223" s="16" t="n">
        <x:v>3.2</x:v>
      </x:c>
      <x:c r="C223" s="16" t="n">
        <x:f>A223-2*B223</x:f>
        <x:v>28.6</x:v>
      </x:c>
      <x:c r="D223" s="17" t="n">
        <x:f>0.02466*B223*(A223-B223)</x:f>
        <x:v>2.5094016000000003</x:v>
      </x:c>
      <x:c r="E223" s="17" t="n">
        <x:f>D223*6</x:f>
        <x:v>15.056409600000002</x:v>
      </x:c>
      <x:c r="F223" s="17" t="n">
        <x:f>D223*12</x:f>
        <x:v>30.112819200000004</x:v>
      </x:c>
      <x:c r="G223" s="18" t="str">
        <x:v>D*, S*</x:v>
      </x:c>
      <x:c r="H223" s="18" t="str">
        <x:v>Размер со звездочкой по примечанию ГОСТ</x:v>
      </x:c>
    </x:row>
    <x:row r="224">
      <x:c r="A224" s="16" t="n">
        <x:v>35</x:v>
      </x:c>
      <x:c r="B224" s="16" t="n">
        <x:v>3.5</x:v>
      </x:c>
      <x:c r="C224" s="16" t="n">
        <x:f>A224-2*B224</x:f>
        <x:v>28</x:v>
      </x:c>
      <x:c r="D224" s="17" t="n">
        <x:f>0.02466*B224*(A224-B224)</x:f>
        <x:v>2.718765</x:v>
      </x:c>
      <x:c r="E224" s="17" t="n">
        <x:f>D224*6</x:f>
        <x:v>16.31259</x:v>
      </x:c>
      <x:c r="F224" s="17" t="n">
        <x:f>D224*12</x:f>
        <x:v>32.62518</x:v>
      </x:c>
      <x:c r="G224" s="18" t="str">
        <x:v>D*</x:v>
      </x:c>
      <x:c r="H224" s="18" t="str">
        <x:v>Размер со звездочкой по примечанию ГОСТ</x:v>
      </x:c>
    </x:row>
    <x:row r="225">
      <x:c r="A225" s="16" t="n">
        <x:v>35</x:v>
      </x:c>
      <x:c r="B225" s="16" t="n">
        <x:v>4</x:v>
      </x:c>
      <x:c r="C225" s="16" t="n">
        <x:f>A225-2*B225</x:f>
        <x:v>27</x:v>
      </x:c>
      <x:c r="D225" s="17" t="n">
        <x:f>0.02466*B225*(A225-B225)</x:f>
        <x:v>3.05784</x:v>
      </x:c>
      <x:c r="E225" s="17" t="n">
        <x:f>D225*6</x:f>
        <x:v>18.34704</x:v>
      </x:c>
      <x:c r="F225" s="17" t="n">
        <x:f>D225*12</x:f>
        <x:v>36.69408</x:v>
      </x:c>
      <x:c r="G225" s="18" t="str">
        <x:v>D*</x:v>
      </x:c>
      <x:c r="H225" s="18" t="str">
        <x:v>Размер со звездочкой по примечанию ГОСТ</x:v>
      </x:c>
    </x:row>
    <x:row r="226">
      <x:c r="A226" s="16" t="n">
        <x:v>35</x:v>
      </x:c>
      <x:c r="B226" s="16" t="n">
        <x:v>4.5</x:v>
      </x:c>
      <x:c r="C226" s="16" t="n">
        <x:f>A226-2*B226</x:f>
        <x:v>26</x:v>
      </x:c>
      <x:c r="D226" s="17" t="n">
        <x:f>0.02466*B226*(A226-B226)</x:f>
        <x:v>3.3845850000000004</x:v>
      </x:c>
      <x:c r="E226" s="17" t="n">
        <x:f>D226*6</x:f>
        <x:v>20.30751</x:v>
      </x:c>
      <x:c r="F226" s="17" t="n">
        <x:f>D226*12</x:f>
        <x:v>40.61502</x:v>
      </x:c>
      <x:c r="G226" s="18" t="str">
        <x:v>D*</x:v>
      </x:c>
      <x:c r="H226" s="18" t="str">
        <x:v>Размер со звездочкой по примечанию ГОСТ</x:v>
      </x:c>
    </x:row>
    <x:row r="227">
      <x:c r="A227" s="16" t="n">
        <x:v>35</x:v>
      </x:c>
      <x:c r="B227" s="16" t="n">
        <x:v>5</x:v>
      </x:c>
      <x:c r="C227" s="16" t="n">
        <x:f>A227-2*B227</x:f>
        <x:v>25</x:v>
      </x:c>
      <x:c r="D227" s="17" t="n">
        <x:f>0.02466*B227*(A227-B227)</x:f>
        <x:v>3.6990000000000003</x:v>
      </x:c>
      <x:c r="E227" s="17" t="n">
        <x:f>D227*6</x:f>
        <x:v>22.194000000000003</x:v>
      </x:c>
      <x:c r="F227" s="17" t="n">
        <x:f>D227*12</x:f>
        <x:v>44.388000000000005</x:v>
      </x:c>
      <x:c r="G227" s="18" t="str">
        <x:v>D*</x:v>
      </x:c>
      <x:c r="H227" s="18" t="str">
        <x:v>Размер со звездочкой по примечанию ГОСТ</x:v>
      </x:c>
    </x:row>
    <x:row r="228">
      <x:c r="A228" s="16" t="n">
        <x:v>35</x:v>
      </x:c>
      <x:c r="B228" s="16" t="n">
        <x:v>5.5</x:v>
      </x:c>
      <x:c r="C228" s="16" t="n">
        <x:f>A228-2*B228</x:f>
        <x:v>24</x:v>
      </x:c>
      <x:c r="D228" s="17" t="n">
        <x:f>0.02466*B228*(A228-B228)</x:f>
        <x:v>4.001085</x:v>
      </x:c>
      <x:c r="E228" s="17" t="n">
        <x:f>D228*6</x:f>
        <x:v>24.00651</x:v>
      </x:c>
      <x:c r="F228" s="17" t="n">
        <x:f>D228*12</x:f>
        <x:v>48.01302</x:v>
      </x:c>
      <x:c r="G228" s="18" t="str">
        <x:v>D*</x:v>
      </x:c>
      <x:c r="H228" s="18" t="str">
        <x:v>Размер со звездочкой по примечанию ГОСТ</x:v>
      </x:c>
    </x:row>
    <x:row r="229">
      <x:c r="A229" s="16" t="n">
        <x:v>35</x:v>
      </x:c>
      <x:c r="B229" s="16" t="n">
        <x:v>6</x:v>
      </x:c>
      <x:c r="C229" s="16" t="n">
        <x:f>A229-2*B229</x:f>
        <x:v>23</x:v>
      </x:c>
      <x:c r="D229" s="17" t="n">
        <x:f>0.02466*B229*(A229-B229)</x:f>
        <x:v>4.29084</x:v>
      </x:c>
      <x:c r="E229" s="17" t="n">
        <x:f>D229*6</x:f>
        <x:v>25.745040000000003</x:v>
      </x:c>
      <x:c r="F229" s="17" t="n">
        <x:f>D229*12</x:f>
        <x:v>51.490080000000006</x:v>
      </x:c>
      <x:c r="G229" s="18" t="str">
        <x:v>D*</x:v>
      </x:c>
      <x:c r="H229" s="18" t="str">
        <x:v>Размер со звездочкой по примечанию ГОСТ</x:v>
      </x:c>
    </x:row>
    <x:row r="230">
      <x:c r="A230" s="16" t="n">
        <x:v>35</x:v>
      </x:c>
      <x:c r="B230" s="16" t="n">
        <x:v>6.5</x:v>
      </x:c>
      <x:c r="C230" s="16" t="n">
        <x:f>A230-2*B230</x:f>
        <x:v>22</x:v>
      </x:c>
      <x:c r="D230" s="17" t="n">
        <x:f>0.02466*B230*(A230-B230)</x:f>
        <x:v>4.568265</x:v>
      </x:c>
      <x:c r="E230" s="17" t="n">
        <x:f>D230*6</x:f>
        <x:v>27.40959</x:v>
      </x:c>
      <x:c r="F230" s="17" t="n">
        <x:f>D230*12</x:f>
        <x:v>54.81918</x:v>
      </x:c>
      <x:c r="G230" s="18" t="str">
        <x:v>D*, в скобках</x:v>
      </x:c>
      <x:c r="H230" s="18" t="str">
        <x:v>Размер в скобках: не применять при проектировании нового оборудования</x:v>
      </x:c>
    </x:row>
    <x:row r="231">
      <x:c r="A231" s="16" t="n">
        <x:v>35</x:v>
      </x:c>
      <x:c r="B231" s="16" t="n">
        <x:v>7</x:v>
      </x:c>
      <x:c r="C231" s="16" t="n">
        <x:f>A231-2*B231</x:f>
        <x:v>21</x:v>
      </x:c>
      <x:c r="D231" s="17" t="n">
        <x:f>0.02466*B231*(A231-B231)</x:f>
        <x:v>4.83336</x:v>
      </x:c>
      <x:c r="E231" s="17" t="n">
        <x:f>D231*6</x:f>
        <x:v>29.00016</x:v>
      </x:c>
      <x:c r="F231" s="17" t="n">
        <x:f>D231*12</x:f>
        <x:v>58.00032</x:v>
      </x:c>
      <x:c r="G231" s="18" t="str">
        <x:v>D*</x:v>
      </x:c>
      <x:c r="H231" s="18" t="str">
        <x:v>Размер со звездочкой по примечанию ГОСТ</x:v>
      </x:c>
    </x:row>
    <x:row r="232">
      <x:c r="A232" s="16" t="n">
        <x:v>35</x:v>
      </x:c>
      <x:c r="B232" s="16" t="n">
        <x:v>7.5</x:v>
      </x:c>
      <x:c r="C232" s="16" t="n">
        <x:f>A232-2*B232</x:f>
        <x:v>20</x:v>
      </x:c>
      <x:c r="D232" s="17" t="n">
        <x:f>0.02466*B232*(A232-B232)</x:f>
        <x:v>5.086125</x:v>
      </x:c>
      <x:c r="E232" s="17" t="n">
        <x:f>D232*6</x:f>
        <x:v>30.516750000000002</x:v>
      </x:c>
      <x:c r="F232" s="17" t="n">
        <x:f>D232*12</x:f>
        <x:v>61.033500000000004</x:v>
      </x:c>
      <x:c r="G232" s="18" t="str">
        <x:v>D*, в скобках</x:v>
      </x:c>
      <x:c r="H232" s="18" t="str">
        <x:v>Размер в скобках: не применять при проектировании нового оборудования</x:v>
      </x:c>
    </x:row>
    <x:row r="233">
      <x:c r="A233" s="16" t="n">
        <x:v>35</x:v>
      </x:c>
      <x:c r="B233" s="16" t="n">
        <x:v>8</x:v>
      </x:c>
      <x:c r="C233" s="16" t="n">
        <x:f>A233-2*B233</x:f>
        <x:v>19</x:v>
      </x:c>
      <x:c r="D233" s="17" t="n">
        <x:f>0.02466*B233*(A233-B233)</x:f>
        <x:v>5.326560000000001</x:v>
      </x:c>
      <x:c r="E233" s="17" t="n">
        <x:f>D233*6</x:f>
        <x:v>31.959360000000004</x:v>
      </x:c>
      <x:c r="F233" s="17" t="n">
        <x:f>D233*12</x:f>
        <x:v>63.91872000000001</x:v>
      </x:c>
      <x:c r="G233" s="18" t="str">
        <x:v>D*</x:v>
      </x:c>
      <x:c r="H233" s="18" t="str">
        <x:v>Размер со звездочкой по примечанию ГОСТ</x:v>
      </x:c>
    </x:row>
    <x:row r="234">
      <x:c r="A234" s="16" t="n">
        <x:v>35</x:v>
      </x:c>
      <x:c r="B234" s="16" t="n">
        <x:v>8.5</x:v>
      </x:c>
      <x:c r="C234" s="16" t="n">
        <x:f>A234-2*B234</x:f>
        <x:v>18</x:v>
      </x:c>
      <x:c r="D234" s="17" t="n">
        <x:f>0.02466*B234*(A234-B234)</x:f>
        <x:v>5.554665000000001</x:v>
      </x:c>
      <x:c r="E234" s="17" t="n">
        <x:f>D234*6</x:f>
        <x:v>33.32799000000001</x:v>
      </x:c>
      <x:c r="F234" s="17" t="n">
        <x:f>D234*12</x:f>
        <x:v>66.65598000000001</x:v>
      </x:c>
      <x:c r="G234" s="18" t="str">
        <x:v>D*, в скобках</x:v>
      </x:c>
      <x:c r="H234" s="18" t="str">
        <x:v>Размер в скобках: не применять при проектировании нового оборудования</x:v>
      </x:c>
    </x:row>
    <x:row r="235">
      <x:c r="A235" s="16" t="n">
        <x:v>35</x:v>
      </x:c>
      <x:c r="B235" s="16" t="n">
        <x:v>9</x:v>
      </x:c>
      <x:c r="C235" s="16" t="n">
        <x:f>A235-2*B235</x:f>
        <x:v>17</x:v>
      </x:c>
      <x:c r="D235" s="17" t="n">
        <x:f>0.02466*B235*(A235-B235)</x:f>
        <x:v>5.770440000000001</x:v>
      </x:c>
      <x:c r="E235" s="17" t="n">
        <x:f>D235*6</x:f>
        <x:v>34.622640000000004</x:v>
      </x:c>
      <x:c r="F235" s="17" t="n">
        <x:f>D235*12</x:f>
        <x:v>69.24528000000001</x:v>
      </x:c>
      <x:c r="G235" s="18" t="str">
        <x:v>D*</x:v>
      </x:c>
      <x:c r="H235" s="18" t="str">
        <x:v>Размер со звездочкой по примечанию ГОСТ</x:v>
      </x:c>
    </x:row>
    <x:row r="236">
      <x:c r="A236" s="16" t="n">
        <x:v>35</x:v>
      </x:c>
      <x:c r="B236" s="16" t="n">
        <x:v>9.5</x:v>
      </x:c>
      <x:c r="C236" s="16" t="n">
        <x:f>A236-2*B236</x:f>
        <x:v>16</x:v>
      </x:c>
      <x:c r="D236" s="17" t="n">
        <x:f>0.02466*B236*(A236-B236)</x:f>
        <x:v>5.973885</x:v>
      </x:c>
      <x:c r="E236" s="17" t="n">
        <x:f>D236*6</x:f>
        <x:v>35.84331</x:v>
      </x:c>
      <x:c r="F236" s="17" t="n">
        <x:f>D236*12</x:f>
        <x:v>71.68662</x:v>
      </x:c>
      <x:c r="G236" s="18" t="str">
        <x:v>D*, в скобках</x:v>
      </x:c>
      <x:c r="H236" s="18" t="str">
        <x:v>Размер в скобках: не применять при проектировании нового оборудования</x:v>
      </x:c>
    </x:row>
    <x:row r="237">
      <x:c r="A237" s="16" t="n">
        <x:v>35</x:v>
      </x:c>
      <x:c r="B237" s="16" t="n">
        <x:v>10</x:v>
      </x:c>
      <x:c r="C237" s="16" t="n">
        <x:f>A237-2*B237</x:f>
        <x:v>15</x:v>
      </x:c>
      <x:c r="D237" s="17" t="n">
        <x:f>0.02466*B237*(A237-B237)</x:f>
        <x:v>6.165</x:v>
      </x:c>
      <x:c r="E237" s="17" t="n">
        <x:f>D237*6</x:f>
        <x:v>36.99</x:v>
      </x:c>
      <x:c r="F237" s="17" t="n">
        <x:f>D237*12</x:f>
        <x:v>73.98</x:v>
      </x:c>
      <x:c r="G237" s="18" t="str">
        <x:v>D*</x:v>
      </x:c>
      <x:c r="H237" s="18" t="str">
        <x:v>Размер со звездочкой по примечанию ГОСТ</x:v>
      </x:c>
    </x:row>
    <x:row r="238">
      <x:c r="A238" s="16" t="n">
        <x:v>35</x:v>
      </x:c>
      <x:c r="B238" s="16" t="n">
        <x:v>11</x:v>
      </x:c>
      <x:c r="C238" s="16" t="n">
        <x:f>A238-2*B238</x:f>
        <x:v>13</x:v>
      </x:c>
      <x:c r="D238" s="17" t="n">
        <x:f>0.02466*B238*(A238-B238)</x:f>
        <x:v>6.51024</x:v>
      </x:c>
      <x:c r="E238" s="17" t="n">
        <x:f>D238*6</x:f>
        <x:v>39.06144</x:v>
      </x:c>
      <x:c r="F238" s="17" t="n">
        <x:f>D238*12</x:f>
        <x:v>78.12288</x:v>
      </x:c>
      <x:c r="G238" s="18" t="str">
        <x:v>D*</x:v>
      </x:c>
      <x:c r="H238" s="18" t="str">
        <x:v>Размер со звездочкой по примечанию ГОСТ</x:v>
      </x:c>
    </x:row>
    <x:row r="239">
      <x:c r="A239" s="16" t="n">
        <x:v>35</x:v>
      </x:c>
      <x:c r="B239" s="16" t="n">
        <x:v>12</x:v>
      </x:c>
      <x:c r="C239" s="16" t="n">
        <x:f>A239-2*B239</x:f>
        <x:v>11</x:v>
      </x:c>
      <x:c r="D239" s="17" t="n">
        <x:f>0.02466*B239*(A239-B239)</x:f>
        <x:v>6.80616</x:v>
      </x:c>
      <x:c r="E239" s="17" t="n">
        <x:f>D239*6</x:f>
        <x:v>40.836960000000005</x:v>
      </x:c>
      <x:c r="F239" s="17" t="n">
        <x:f>D239*12</x:f>
        <x:v>81.67392000000001</x:v>
      </x:c>
      <x:c r="G239" s="18" t="str">
        <x:v>D*</x:v>
      </x:c>
      <x:c r="H239" s="18" t="str">
        <x:v>Размер со звездочкой по примечанию ГОСТ</x:v>
      </x:c>
    </x:row>
    <x:row r="240">
      <x:c r="A240" s="16" t="n">
        <x:v>35</x:v>
      </x:c>
      <x:c r="B240" s="16" t="n">
        <x:v>13</x:v>
      </x:c>
      <x:c r="C240" s="16" t="n">
        <x:f>A240-2*B240</x:f>
        <x:v>9</x:v>
      </x:c>
      <x:c r="D240" s="17" t="n">
        <x:f>0.02466*B240*(A240-B240)</x:f>
        <x:v>7.052760000000001</x:v>
      </x:c>
      <x:c r="E240" s="17" t="n">
        <x:f>D240*6</x:f>
        <x:v>42.31656000000001</x:v>
      </x:c>
      <x:c r="F240" s="17" t="n">
        <x:f>D240*12</x:f>
        <x:v>84.63312000000002</x:v>
      </x:c>
      <x:c r="G240" s="18" t="str">
        <x:v>D*, в скобках</x:v>
      </x:c>
      <x:c r="H240" s="18" t="str">
        <x:v>Размер в скобках: не применять при проектировании нового оборудования</x:v>
      </x:c>
    </x:row>
    <x:row r="241">
      <x:c r="A241" s="16" t="n">
        <x:v>35</x:v>
      </x:c>
      <x:c r="B241" s="16" t="n">
        <x:v>14</x:v>
      </x:c>
      <x:c r="C241" s="16" t="n">
        <x:f>A241-2*B241</x:f>
        <x:v>7</x:v>
      </x:c>
      <x:c r="D241" s="17" t="n">
        <x:f>0.02466*B241*(A241-B241)</x:f>
        <x:v>7.25004</x:v>
      </x:c>
      <x:c r="E241" s="17" t="n">
        <x:f>D241*6</x:f>
        <x:v>43.500240000000005</x:v>
      </x:c>
      <x:c r="F241" s="17" t="n">
        <x:f>D241*12</x:f>
        <x:v>87.00048000000001</x:v>
      </x:c>
      <x:c r="G241" s="18" t="str">
        <x:v>D*</x:v>
      </x:c>
      <x:c r="H241" s="18" t="str">
        <x:v>Размер со звездочкой по примечанию ГОСТ</x:v>
      </x:c>
    </x:row>
    <x:row r="242">
      <x:c r="A242" s="16" t="n">
        <x:v>35</x:v>
      </x:c>
      <x:c r="B242" s="16" t="n">
        <x:v>15</x:v>
      </x:c>
      <x:c r="C242" s="16" t="n">
        <x:f>A242-2*B242</x:f>
        <x:v>5</x:v>
      </x:c>
      <x:c r="D242" s="17" t="n">
        <x:f>0.02466*B242*(A242-B242)</x:f>
        <x:v>7.398</x:v>
      </x:c>
      <x:c r="E242" s="17" t="n">
        <x:f>D242*6</x:f>
        <x:v>44.388</x:v>
      </x:c>
      <x:c r="F242" s="17" t="n">
        <x:f>D242*12</x:f>
        <x:v>88.776</x:v>
      </x:c>
      <x:c r="G242" s="18" t="str">
        <x:v>D*, в скобках</x:v>
      </x:c>
      <x:c r="H242" s="18" t="str">
        <x:v>Размер в скобках: не применять при проектировании нового оборудования</x:v>
      </x:c>
    </x:row>
    <x:row r="243">
      <x:c r="A243" s="16" t="n">
        <x:v>35</x:v>
      </x:c>
      <x:c r="B243" s="16" t="n">
        <x:v>16</x:v>
      </x:c>
      <x:c r="C243" s="16" t="n">
        <x:f>A243-2*B243</x:f>
        <x:v>3</x:v>
      </x:c>
      <x:c r="D243" s="17" t="n">
        <x:f>0.02466*B243*(A243-B243)</x:f>
        <x:v>7.49664</x:v>
      </x:c>
      <x:c r="E243" s="17" t="n">
        <x:f>D243*6</x:f>
        <x:v>44.97984</x:v>
      </x:c>
      <x:c r="F243" s="17" t="n">
        <x:f>D243*12</x:f>
        <x:v>89.95968</x:v>
      </x:c>
      <x:c r="G243" s="18" t="str">
        <x:v>D*</x:v>
      </x:c>
      <x:c r="H243" s="18" t="str">
        <x:v>Размер со звездочкой по примечанию ГОСТ</x:v>
      </x:c>
    </x:row>
    <x:row r="244">
      <x:c r="A244" s="16" t="n">
        <x:v>35</x:v>
      </x:c>
      <x:c r="B244" s="16" t="n">
        <x:v>17</x:v>
      </x:c>
      <x:c r="C244" s="16" t="n">
        <x:f>A244-2*B244</x:f>
        <x:v>1</x:v>
      </x:c>
      <x:c r="D244" s="17" t="n">
        <x:f>0.02466*B244*(A244-B244)</x:f>
        <x:v>7.545960000000001</x:v>
      </x:c>
      <x:c r="E244" s="17" t="n">
        <x:f>D244*6</x:f>
        <x:v>45.275760000000005</x:v>
      </x:c>
      <x:c r="F244" s="17" t="n">
        <x:f>D244*12</x:f>
        <x:v>90.55152000000001</x:v>
      </x:c>
      <x:c r="G244" s="18" t="str">
        <x:v>D*</x:v>
      </x:c>
      <x:c r="H244" s="18" t="str">
        <x:v>Размер со звездочкой по примечанию ГОСТ</x:v>
      </x:c>
    </x:row>
    <x:row r="245">
      <x:c r="A245" s="16" t="n">
        <x:v>38</x:v>
      </x:c>
      <x:c r="B245" s="16" t="n">
        <x:v>2.5</x:v>
      </x:c>
      <x:c r="C245" s="16" t="n">
        <x:f>A245-2*B245</x:f>
        <x:v>33</x:v>
      </x:c>
      <x:c r="D245" s="17" t="n">
        <x:f>0.02466*B245*(A245-B245)</x:f>
        <x:v>2.188575</x:v>
      </x:c>
      <x:c r="E245" s="17" t="n">
        <x:f>D245*6</x:f>
        <x:v>13.131450000000001</x:v>
      </x:c>
      <x:c r="F245" s="17" t="n">
        <x:f>D245*12</x:f>
        <x:v>26.262900000000002</x:v>
      </x:c>
      <x:c r="G245" s="18" t="str"/>
      <x:c r="H245" s="18" t="str"/>
    </x:row>
    <x:row r="246">
      <x:c r="A246" s="16" t="n">
        <x:v>38</x:v>
      </x:c>
      <x:c r="B246" s="16" t="n">
        <x:v>2.6</x:v>
      </x:c>
      <x:c r="C246" s="16" t="n">
        <x:f>A246-2*B246</x:f>
        <x:v>32.8</x:v>
      </x:c>
      <x:c r="D246" s="17" t="n">
        <x:f>0.02466*B246*(A246-B246)</x:f>
        <x:v>2.2697064</x:v>
      </x:c>
      <x:c r="E246" s="17" t="n">
        <x:f>D246*6</x:f>
        <x:v>13.6182384</x:v>
      </x:c>
      <x:c r="F246" s="17" t="n">
        <x:f>D246*12</x:f>
        <x:v>27.2364768</x:v>
      </x:c>
      <x:c r="G246" s="18" t="str">
        <x:v>S*</x:v>
      </x:c>
      <x:c r="H246" s="18" t="str">
        <x:v>Размер со звездочкой по примечанию ГОСТ</x:v>
      </x:c>
    </x:row>
    <x:row r="247">
      <x:c r="A247" s="16" t="n">
        <x:v>38</x:v>
      </x:c>
      <x:c r="B247" s="16" t="n">
        <x:v>2.8</x:v>
      </x:c>
      <x:c r="C247" s="16" t="n">
        <x:f>A247-2*B247</x:f>
        <x:v>32.4</x:v>
      </x:c>
      <x:c r="D247" s="17" t="n">
        <x:f>0.02466*B247*(A247-B247)</x:f>
        <x:v>2.4304896</x:v>
      </x:c>
      <x:c r="E247" s="17" t="n">
        <x:f>D247*6</x:f>
        <x:v>14.582937600000001</x:v>
      </x:c>
      <x:c r="F247" s="17" t="n">
        <x:f>D247*12</x:f>
        <x:v>29.165875200000002</x:v>
      </x:c>
      <x:c r="G247" s="18" t="str"/>
      <x:c r="H247" s="18" t="str"/>
    </x:row>
    <x:row r="248">
      <x:c r="A248" s="16" t="n">
        <x:v>38</x:v>
      </x:c>
      <x:c r="B248" s="16" t="n">
        <x:v>3</x:v>
      </x:c>
      <x:c r="C248" s="16" t="n">
        <x:f>A248-2*B248</x:f>
        <x:v>32</x:v>
      </x:c>
      <x:c r="D248" s="17" t="n">
        <x:f>0.02466*B248*(A248-B248)</x:f>
        <x:v>2.5893</x:v>
      </x:c>
      <x:c r="E248" s="17" t="n">
        <x:f>D248*6</x:f>
        <x:v>15.535800000000002</x:v>
      </x:c>
      <x:c r="F248" s="17" t="n">
        <x:f>D248*12</x:f>
        <x:v>31.071600000000004</x:v>
      </x:c>
      <x:c r="G248" s="18" t="str"/>
      <x:c r="H248" s="18" t="str"/>
    </x:row>
    <x:row r="249">
      <x:c r="A249" s="16" t="n">
        <x:v>38</x:v>
      </x:c>
      <x:c r="B249" s="16" t="n">
        <x:v>3.2</x:v>
      </x:c>
      <x:c r="C249" s="16" t="n">
        <x:f>A249-2*B249</x:f>
        <x:v>31.6</x:v>
      </x:c>
      <x:c r="D249" s="17" t="n">
        <x:f>0.02466*B249*(A249-B249)</x:f>
        <x:v>2.7461376</x:v>
      </x:c>
      <x:c r="E249" s="17" t="n">
        <x:f>D249*6</x:f>
        <x:v>16.476825599999998</x:v>
      </x:c>
      <x:c r="F249" s="17" t="n">
        <x:f>D249*12</x:f>
        <x:v>32.953651199999996</x:v>
      </x:c>
      <x:c r="G249" s="18" t="str">
        <x:v>S*</x:v>
      </x:c>
      <x:c r="H249" s="18" t="str">
        <x:v>Размер со звездочкой по примечанию ГОСТ</x:v>
      </x:c>
    </x:row>
    <x:row r="250">
      <x:c r="A250" s="16" t="n">
        <x:v>38</x:v>
      </x:c>
      <x:c r="B250" s="16" t="n">
        <x:v>3.5</x:v>
      </x:c>
      <x:c r="C250" s="16" t="n">
        <x:f>A250-2*B250</x:f>
        <x:v>31</x:v>
      </x:c>
      <x:c r="D250" s="17" t="n">
        <x:f>0.02466*B250*(A250-B250)</x:f>
        <x:v>2.9776949999999998</x:v>
      </x:c>
      <x:c r="E250" s="17" t="n">
        <x:f>D250*6</x:f>
        <x:v>17.866169999999997</x:v>
      </x:c>
      <x:c r="F250" s="17" t="n">
        <x:f>D250*12</x:f>
        <x:v>35.73233999999999</x:v>
      </x:c>
      <x:c r="G250" s="18" t="str"/>
      <x:c r="H250" s="18" t="str"/>
    </x:row>
    <x:row r="251">
      <x:c r="A251" s="16" t="n">
        <x:v>38</x:v>
      </x:c>
      <x:c r="B251" s="16" t="n">
        <x:v>4</x:v>
      </x:c>
      <x:c r="C251" s="16" t="n">
        <x:f>A251-2*B251</x:f>
        <x:v>30</x:v>
      </x:c>
      <x:c r="D251" s="17" t="n">
        <x:f>0.02466*B251*(A251-B251)</x:f>
        <x:v>3.3537600000000003</x:v>
      </x:c>
      <x:c r="E251" s="17" t="n">
        <x:f>D251*6</x:f>
        <x:v>20.12256</x:v>
      </x:c>
      <x:c r="F251" s="17" t="n">
        <x:f>D251*12</x:f>
        <x:v>40.24512</x:v>
      </x:c>
      <x:c r="G251" s="18" t="str"/>
      <x:c r="H251" s="18" t="str"/>
    </x:row>
    <x:row r="252">
      <x:c r="A252" s="16" t="n">
        <x:v>38</x:v>
      </x:c>
      <x:c r="B252" s="16" t="n">
        <x:v>4.5</x:v>
      </x:c>
      <x:c r="C252" s="16" t="n">
        <x:f>A252-2*B252</x:f>
        <x:v>29</x:v>
      </x:c>
      <x:c r="D252" s="17" t="n">
        <x:f>0.02466*B252*(A252-B252)</x:f>
        <x:v>3.7174950000000004</x:v>
      </x:c>
      <x:c r="E252" s="17" t="n">
        <x:f>D252*6</x:f>
        <x:v>22.304970000000004</x:v>
      </x:c>
      <x:c r="F252" s="17" t="n">
        <x:f>D252*12</x:f>
        <x:v>44.60994000000001</x:v>
      </x:c>
      <x:c r="G252" s="18" t="str"/>
      <x:c r="H252" s="18" t="str"/>
    </x:row>
    <x:row r="253">
      <x:c r="A253" s="16" t="n">
        <x:v>38</x:v>
      </x:c>
      <x:c r="B253" s="16" t="n">
        <x:v>5</x:v>
      </x:c>
      <x:c r="C253" s="16" t="n">
        <x:f>A253-2*B253</x:f>
        <x:v>28</x:v>
      </x:c>
      <x:c r="D253" s="17" t="n">
        <x:f>0.02466*B253*(A253-B253)</x:f>
        <x:v>4.0689</x:v>
      </x:c>
      <x:c r="E253" s="17" t="n">
        <x:f>D253*6</x:f>
        <x:v>24.413400000000003</x:v>
      </x:c>
      <x:c r="F253" s="17" t="n">
        <x:f>D253*12</x:f>
        <x:v>48.826800000000006</x:v>
      </x:c>
      <x:c r="G253" s="18" t="str"/>
      <x:c r="H253" s="18" t="str"/>
    </x:row>
    <x:row r="254">
      <x:c r="A254" s="16" t="n">
        <x:v>38</x:v>
      </x:c>
      <x:c r="B254" s="16" t="n">
        <x:v>5.5</x:v>
      </x:c>
      <x:c r="C254" s="16" t="n">
        <x:f>A254-2*B254</x:f>
        <x:v>27</x:v>
      </x:c>
      <x:c r="D254" s="17" t="n">
        <x:f>0.02466*B254*(A254-B254)</x:f>
        <x:v>4.407975</x:v>
      </x:c>
      <x:c r="E254" s="17" t="n">
        <x:f>D254*6</x:f>
        <x:v>26.447850000000003</x:v>
      </x:c>
      <x:c r="F254" s="17" t="n">
        <x:f>D254*12</x:f>
        <x:v>52.895700000000005</x:v>
      </x:c>
      <x:c r="G254" s="18" t="str"/>
      <x:c r="H254" s="18" t="str"/>
    </x:row>
    <x:row r="255">
      <x:c r="A255" s="16" t="n">
        <x:v>38</x:v>
      </x:c>
      <x:c r="B255" s="16" t="n">
        <x:v>6</x:v>
      </x:c>
      <x:c r="C255" s="16" t="n">
        <x:f>A255-2*B255</x:f>
        <x:v>26</x:v>
      </x:c>
      <x:c r="D255" s="17" t="n">
        <x:f>0.02466*B255*(A255-B255)</x:f>
        <x:v>4.73472</x:v>
      </x:c>
      <x:c r="E255" s="17" t="n">
        <x:f>D255*6</x:f>
        <x:v>28.408320000000003</x:v>
      </x:c>
      <x:c r="F255" s="17" t="n">
        <x:f>D255*12</x:f>
        <x:v>56.81664000000001</x:v>
      </x:c>
      <x:c r="G255" s="18" t="str"/>
      <x:c r="H255" s="18" t="str"/>
    </x:row>
    <x:row r="256">
      <x:c r="A256" s="16" t="n">
        <x:v>38</x:v>
      </x:c>
      <x:c r="B256" s="16" t="n">
        <x:v>6.5</x:v>
      </x:c>
      <x:c r="C256" s="16" t="n">
        <x:f>A256-2*B256</x:f>
        <x:v>25</x:v>
      </x:c>
      <x:c r="D256" s="17" t="n">
        <x:f>0.02466*B256*(A256-B256)</x:f>
        <x:v>5.049135000000001</x:v>
      </x:c>
      <x:c r="E256" s="17" t="n">
        <x:f>D256*6</x:f>
        <x:v>30.294810000000005</x:v>
      </x:c>
      <x:c r="F256" s="17" t="n">
        <x:f>D256*12</x:f>
        <x:v>60.58962000000001</x:v>
      </x:c>
      <x:c r="G256" s="18" t="str">
        <x:v>в скобках</x:v>
      </x:c>
      <x:c r="H256" s="18" t="str">
        <x:v>Размер в скобках: не применять при проектировании нового оборудования</x:v>
      </x:c>
    </x:row>
    <x:row r="257">
      <x:c r="A257" s="16" t="n">
        <x:v>38</x:v>
      </x:c>
      <x:c r="B257" s="16" t="n">
        <x:v>7</x:v>
      </x:c>
      <x:c r="C257" s="16" t="n">
        <x:f>A257-2*B257</x:f>
        <x:v>24</x:v>
      </x:c>
      <x:c r="D257" s="17" t="n">
        <x:f>0.02466*B257*(A257-B257)</x:f>
        <x:v>5.35122</x:v>
      </x:c>
      <x:c r="E257" s="17" t="n">
        <x:f>D257*6</x:f>
        <x:v>32.10732</x:v>
      </x:c>
      <x:c r="F257" s="17" t="n">
        <x:f>D257*12</x:f>
        <x:v>64.21464</x:v>
      </x:c>
      <x:c r="G257" s="18" t="str"/>
      <x:c r="H257" s="18" t="str"/>
    </x:row>
    <x:row r="258">
      <x:c r="A258" s="16" t="n">
        <x:v>38</x:v>
      </x:c>
      <x:c r="B258" s="16" t="n">
        <x:v>7.5</x:v>
      </x:c>
      <x:c r="C258" s="16" t="n">
        <x:f>A258-2*B258</x:f>
        <x:v>23</x:v>
      </x:c>
      <x:c r="D258" s="17" t="n">
        <x:f>0.02466*B258*(A258-B258)</x:f>
        <x:v>5.640975</x:v>
      </x:c>
      <x:c r="E258" s="17" t="n">
        <x:f>D258*6</x:f>
        <x:v>33.84585</x:v>
      </x:c>
      <x:c r="F258" s="17" t="n">
        <x:f>D258*12</x:f>
        <x:v>67.6917</x:v>
      </x:c>
      <x:c r="G258" s="18" t="str">
        <x:v>в скобках</x:v>
      </x:c>
      <x:c r="H258" s="18" t="str">
        <x:v>Размер в скобках: не применять при проектировании нового оборудования</x:v>
      </x:c>
    </x:row>
    <x:row r="259">
      <x:c r="A259" s="16" t="n">
        <x:v>38</x:v>
      </x:c>
      <x:c r="B259" s="16" t="n">
        <x:v>8</x:v>
      </x:c>
      <x:c r="C259" s="16" t="n">
        <x:f>A259-2*B259</x:f>
        <x:v>22</x:v>
      </x:c>
      <x:c r="D259" s="17" t="n">
        <x:f>0.02466*B259*(A259-B259)</x:f>
        <x:v>5.9184</x:v>
      </x:c>
      <x:c r="E259" s="17" t="n">
        <x:f>D259*6</x:f>
        <x:v>35.510400000000004</x:v>
      </x:c>
      <x:c r="F259" s="17" t="n">
        <x:f>D259*12</x:f>
        <x:v>71.02080000000001</x:v>
      </x:c>
      <x:c r="G259" s="18" t="str"/>
      <x:c r="H259" s="18" t="str"/>
    </x:row>
    <x:row r="260">
      <x:c r="A260" s="16" t="n">
        <x:v>38</x:v>
      </x:c>
      <x:c r="B260" s="16" t="n">
        <x:v>8.5</x:v>
      </x:c>
      <x:c r="C260" s="16" t="n">
        <x:f>A260-2*B260</x:f>
        <x:v>21</x:v>
      </x:c>
      <x:c r="D260" s="17" t="n">
        <x:f>0.02466*B260*(A260-B260)</x:f>
        <x:v>6.183495000000001</x:v>
      </x:c>
      <x:c r="E260" s="17" t="n">
        <x:f>D260*6</x:f>
        <x:v>37.100970000000004</x:v>
      </x:c>
      <x:c r="F260" s="17" t="n">
        <x:f>D260*12</x:f>
        <x:v>74.20194000000001</x:v>
      </x:c>
      <x:c r="G260" s="18" t="str">
        <x:v>в скобках</x:v>
      </x:c>
      <x:c r="H260" s="18" t="str">
        <x:v>Размер в скобках: не применять при проектировании нового оборудования</x:v>
      </x:c>
    </x:row>
    <x:row r="261">
      <x:c r="A261" s="16" t="n">
        <x:v>38</x:v>
      </x:c>
      <x:c r="B261" s="16" t="n">
        <x:v>9</x:v>
      </x:c>
      <x:c r="C261" s="16" t="n">
        <x:f>A261-2*B261</x:f>
        <x:v>20</x:v>
      </x:c>
      <x:c r="D261" s="17" t="n">
        <x:f>0.02466*B261*(A261-B261)</x:f>
        <x:v>6.436260000000001</x:v>
      </x:c>
      <x:c r="E261" s="17" t="n">
        <x:f>D261*6</x:f>
        <x:v>38.617560000000005</x:v>
      </x:c>
      <x:c r="F261" s="17" t="n">
        <x:f>D261*12</x:f>
        <x:v>77.23512000000001</x:v>
      </x:c>
      <x:c r="G261" s="18" t="str"/>
      <x:c r="H261" s="18" t="str"/>
    </x:row>
    <x:row r="262">
      <x:c r="A262" s="16" t="n">
        <x:v>38</x:v>
      </x:c>
      <x:c r="B262" s="16" t="n">
        <x:v>9.5</x:v>
      </x:c>
      <x:c r="C262" s="16" t="n">
        <x:f>A262-2*B262</x:f>
        <x:v>19</x:v>
      </x:c>
      <x:c r="D262" s="17" t="n">
        <x:f>0.02466*B262*(A262-B262)</x:f>
        <x:v>6.6766950000000005</x:v>
      </x:c>
      <x:c r="E262" s="17" t="n">
        <x:f>D262*6</x:f>
        <x:v>40.06017</x:v>
      </x:c>
      <x:c r="F262" s="17" t="n">
        <x:f>D262*12</x:f>
        <x:v>80.12034</x:v>
      </x:c>
      <x:c r="G262" s="18" t="str">
        <x:v>в скобках</x:v>
      </x:c>
      <x:c r="H262" s="18" t="str">
        <x:v>Размер в скобках: не применять при проектировании нового оборудования</x:v>
      </x:c>
    </x:row>
    <x:row r="263">
      <x:c r="A263" s="16" t="n">
        <x:v>38</x:v>
      </x:c>
      <x:c r="B263" s="16" t="n">
        <x:v>10</x:v>
      </x:c>
      <x:c r="C263" s="16" t="n">
        <x:f>A263-2*B263</x:f>
        <x:v>18</x:v>
      </x:c>
      <x:c r="D263" s="17" t="n">
        <x:f>0.02466*B263*(A263-B263)</x:f>
        <x:v>6.904800000000001</x:v>
      </x:c>
      <x:c r="E263" s="17" t="n">
        <x:f>D263*6</x:f>
        <x:v>41.4288</x:v>
      </x:c>
      <x:c r="F263" s="17" t="n">
        <x:f>D263*12</x:f>
        <x:v>82.8576</x:v>
      </x:c>
      <x:c r="G263" s="18" t="str"/>
      <x:c r="H263" s="18" t="str"/>
    </x:row>
    <x:row r="264">
      <x:c r="A264" s="16" t="n">
        <x:v>38</x:v>
      </x:c>
      <x:c r="B264" s="16" t="n">
        <x:v>11</x:v>
      </x:c>
      <x:c r="C264" s="16" t="n">
        <x:f>A264-2*B264</x:f>
        <x:v>16</x:v>
      </x:c>
      <x:c r="D264" s="17" t="n">
        <x:f>0.02466*B264*(A264-B264)</x:f>
        <x:v>7.32402</x:v>
      </x:c>
      <x:c r="E264" s="17" t="n">
        <x:f>D264*6</x:f>
        <x:v>43.94412</x:v>
      </x:c>
      <x:c r="F264" s="17" t="n">
        <x:f>D264*12</x:f>
        <x:v>87.88824</x:v>
      </x:c>
      <x:c r="G264" s="18" t="str"/>
      <x:c r="H264" s="18" t="str"/>
    </x:row>
    <x:row r="265">
      <x:c r="A265" s="16" t="n">
        <x:v>38</x:v>
      </x:c>
      <x:c r="B265" s="16" t="n">
        <x:v>12</x:v>
      </x:c>
      <x:c r="C265" s="16" t="n">
        <x:f>A265-2*B265</x:f>
        <x:v>14</x:v>
      </x:c>
      <x:c r="D265" s="17" t="n">
        <x:f>0.02466*B265*(A265-B265)</x:f>
        <x:v>7.69392</x:v>
      </x:c>
      <x:c r="E265" s="17" t="n">
        <x:f>D265*6</x:f>
        <x:v>46.163520000000005</x:v>
      </x:c>
      <x:c r="F265" s="17" t="n">
        <x:f>D265*12</x:f>
        <x:v>92.32704000000001</x:v>
      </x:c>
      <x:c r="G265" s="18" t="str"/>
      <x:c r="H265" s="18" t="str"/>
    </x:row>
    <x:row r="266">
      <x:c r="A266" s="16" t="n">
        <x:v>38</x:v>
      </x:c>
      <x:c r="B266" s="16" t="n">
        <x:v>13</x:v>
      </x:c>
      <x:c r="C266" s="16" t="n">
        <x:f>A266-2*B266</x:f>
        <x:v>12</x:v>
      </x:c>
      <x:c r="D266" s="17" t="n">
        <x:f>0.02466*B266*(A266-B266)</x:f>
        <x:v>8.0145</x:v>
      </x:c>
      <x:c r="E266" s="17" t="n">
        <x:f>D266*6</x:f>
        <x:v>48.087</x:v>
      </x:c>
      <x:c r="F266" s="17" t="n">
        <x:f>D266*12</x:f>
        <x:v>96.174</x:v>
      </x:c>
      <x:c r="G266" s="18" t="str">
        <x:v>в скобках</x:v>
      </x:c>
      <x:c r="H266" s="18" t="str">
        <x:v>Размер в скобках: не применять при проектировании нового оборудования</x:v>
      </x:c>
    </x:row>
    <x:row r="267">
      <x:c r="A267" s="16" t="n">
        <x:v>38</x:v>
      </x:c>
      <x:c r="B267" s="16" t="n">
        <x:v>14</x:v>
      </x:c>
      <x:c r="C267" s="16" t="n">
        <x:f>A267-2*B267</x:f>
        <x:v>10</x:v>
      </x:c>
      <x:c r="D267" s="17" t="n">
        <x:f>0.02466*B267*(A267-B267)</x:f>
        <x:v>8.28576</x:v>
      </x:c>
      <x:c r="E267" s="17" t="n">
        <x:f>D267*6</x:f>
        <x:v>49.71456</x:v>
      </x:c>
      <x:c r="F267" s="17" t="n">
        <x:f>D267*12</x:f>
        <x:v>99.42912</x:v>
      </x:c>
      <x:c r="G267" s="18" t="str"/>
      <x:c r="H267" s="18" t="str"/>
    </x:row>
    <x:row r="268">
      <x:c r="A268" s="16" t="n">
        <x:v>38</x:v>
      </x:c>
      <x:c r="B268" s="16" t="n">
        <x:v>15</x:v>
      </x:c>
      <x:c r="C268" s="16" t="n">
        <x:f>A268-2*B268</x:f>
        <x:v>8</x:v>
      </x:c>
      <x:c r="D268" s="17" t="n">
        <x:f>0.02466*B268*(A268-B268)</x:f>
        <x:v>8.5077</x:v>
      </x:c>
      <x:c r="E268" s="17" t="n">
        <x:f>D268*6</x:f>
        <x:v>51.0462</x:v>
      </x:c>
      <x:c r="F268" s="17" t="n">
        <x:f>D268*12</x:f>
        <x:v>102.0924</x:v>
      </x:c>
      <x:c r="G268" s="18" t="str">
        <x:v>в скобках</x:v>
      </x:c>
      <x:c r="H268" s="18" t="str">
        <x:v>Размер в скобках: не применять при проектировании нового оборудования</x:v>
      </x:c>
    </x:row>
    <x:row r="269">
      <x:c r="A269" s="16" t="n">
        <x:v>38</x:v>
      </x:c>
      <x:c r="B269" s="16" t="n">
        <x:v>16</x:v>
      </x:c>
      <x:c r="C269" s="16" t="n">
        <x:f>A269-2*B269</x:f>
        <x:v>6</x:v>
      </x:c>
      <x:c r="D269" s="17" t="n">
        <x:f>0.02466*B269*(A269-B269)</x:f>
        <x:v>8.68032</x:v>
      </x:c>
      <x:c r="E269" s="17" t="n">
        <x:f>D269*6</x:f>
        <x:v>52.08192</x:v>
      </x:c>
      <x:c r="F269" s="17" t="n">
        <x:f>D269*12</x:f>
        <x:v>104.16384</x:v>
      </x:c>
      <x:c r="G269" s="18" t="str"/>
      <x:c r="H269" s="18" t="str"/>
    </x:row>
    <x:row r="270">
      <x:c r="A270" s="16" t="n">
        <x:v>38</x:v>
      </x:c>
      <x:c r="B270" s="16" t="n">
        <x:v>17</x:v>
      </x:c>
      <x:c r="C270" s="16" t="n">
        <x:f>A270-2*B270</x:f>
        <x:v>4</x:v>
      </x:c>
      <x:c r="D270" s="17" t="n">
        <x:f>0.02466*B270*(A270-B270)</x:f>
        <x:v>8.80362</x:v>
      </x:c>
      <x:c r="E270" s="17" t="n">
        <x:f>D270*6</x:f>
        <x:v>52.82172</x:v>
      </x:c>
      <x:c r="F270" s="17" t="n">
        <x:f>D270*12</x:f>
        <x:v>105.64344</x:v>
      </x:c>
      <x:c r="G270" s="18" t="str"/>
      <x:c r="H270" s="18" t="str"/>
    </x:row>
    <x:row r="271">
      <x:c r="A271" s="16" t="n">
        <x:v>38</x:v>
      </x:c>
      <x:c r="B271" s="16" t="n">
        <x:v>18</x:v>
      </x:c>
      <x:c r="C271" s="16" t="n">
        <x:f>A271-2*B271</x:f>
        <x:v>2</x:v>
      </x:c>
      <x:c r="D271" s="17" t="n">
        <x:f>0.02466*B271*(A271-B271)</x:f>
        <x:v>8.877600000000001</x:v>
      </x:c>
      <x:c r="E271" s="17" t="n">
        <x:f>D271*6</x:f>
        <x:v>53.265600000000006</x:v>
      </x:c>
      <x:c r="F271" s="17" t="n">
        <x:f>D271*12</x:f>
        <x:v>106.53120000000001</x:v>
      </x:c>
      <x:c r="G271" s="18" t="str"/>
      <x:c r="H271" s="18" t="str"/>
    </x:row>
    <x:row r="272">
      <x:c r="A272" s="16" t="n">
        <x:v>40</x:v>
      </x:c>
      <x:c r="B272" s="16" t="n">
        <x:v>2.5</x:v>
      </x:c>
      <x:c r="C272" s="16" t="n">
        <x:f>A272-2*B272</x:f>
        <x:v>35</x:v>
      </x:c>
      <x:c r="D272" s="17" t="n">
        <x:f>0.02466*B272*(A272-B272)</x:f>
        <x:v>2.311875</x:v>
      </x:c>
      <x:c r="E272" s="17" t="n">
        <x:f>D272*6</x:f>
        <x:v>13.87125</x:v>
      </x:c>
      <x:c r="F272" s="17" t="n">
        <x:f>D272*12</x:f>
        <x:v>27.7425</x:v>
      </x:c>
      <x:c r="G272" s="18" t="str">
        <x:v>D*</x:v>
      </x:c>
      <x:c r="H272" s="18" t="str">
        <x:v>Размер со звездочкой по примечанию ГОСТ</x:v>
      </x:c>
    </x:row>
    <x:row r="273">
      <x:c r="A273" s="16" t="n">
        <x:v>40</x:v>
      </x:c>
      <x:c r="B273" s="16" t="n">
        <x:v>2.6</x:v>
      </x:c>
      <x:c r="C273" s="16" t="n">
        <x:f>A273-2*B273</x:f>
        <x:v>34.8</x:v>
      </x:c>
      <x:c r="D273" s="17" t="n">
        <x:f>0.02466*B273*(A273-B273)</x:f>
        <x:v>2.3979384</x:v>
      </x:c>
      <x:c r="E273" s="17" t="n">
        <x:f>D273*6</x:f>
        <x:v>14.3876304</x:v>
      </x:c>
      <x:c r="F273" s="17" t="n">
        <x:f>D273*12</x:f>
        <x:v>28.7752608</x:v>
      </x:c>
      <x:c r="G273" s="18" t="str">
        <x:v>D*, S*</x:v>
      </x:c>
      <x:c r="H273" s="18" t="str">
        <x:v>Размер со звездочкой по примечанию ГОСТ</x:v>
      </x:c>
    </x:row>
    <x:row r="274">
      <x:c r="A274" s="16" t="n">
        <x:v>40</x:v>
      </x:c>
      <x:c r="B274" s="16" t="n">
        <x:v>2.8</x:v>
      </x:c>
      <x:c r="C274" s="16" t="n">
        <x:f>A274-2*B274</x:f>
        <x:v>34.4</x:v>
      </x:c>
      <x:c r="D274" s="17" t="n">
        <x:f>0.02466*B274*(A274-B274)</x:f>
        <x:v>2.5685856</x:v>
      </x:c>
      <x:c r="E274" s="17" t="n">
        <x:f>D274*6</x:f>
        <x:v>15.4115136</x:v>
      </x:c>
      <x:c r="F274" s="17" t="n">
        <x:f>D274*12</x:f>
        <x:v>30.8230272</x:v>
      </x:c>
      <x:c r="G274" s="18" t="str">
        <x:v>D*</x:v>
      </x:c>
      <x:c r="H274" s="18" t="str">
        <x:v>Размер со звездочкой по примечанию ГОСТ</x:v>
      </x:c>
    </x:row>
    <x:row r="275">
      <x:c r="A275" s="16" t="n">
        <x:v>40</x:v>
      </x:c>
      <x:c r="B275" s="16" t="n">
        <x:v>3</x:v>
      </x:c>
      <x:c r="C275" s="16" t="n">
        <x:f>A275-2*B275</x:f>
        <x:v>34</x:v>
      </x:c>
      <x:c r="D275" s="17" t="n">
        <x:f>0.02466*B275*(A275-B275)</x:f>
        <x:v>2.73726</x:v>
      </x:c>
      <x:c r="E275" s="17" t="n">
        <x:f>D275*6</x:f>
        <x:v>16.423560000000002</x:v>
      </x:c>
      <x:c r="F275" s="17" t="n">
        <x:f>D275*12</x:f>
        <x:v>32.847120000000004</x:v>
      </x:c>
      <x:c r="G275" s="18" t="str">
        <x:v>D*</x:v>
      </x:c>
      <x:c r="H275" s="18" t="str">
        <x:v>Размер со звездочкой по примечанию ГОСТ</x:v>
      </x:c>
    </x:row>
    <x:row r="276">
      <x:c r="A276" s="16" t="n">
        <x:v>40</x:v>
      </x:c>
      <x:c r="B276" s="16" t="n">
        <x:v>3.2</x:v>
      </x:c>
      <x:c r="C276" s="16" t="n">
        <x:f>A276-2*B276</x:f>
        <x:v>33.6</x:v>
      </x:c>
      <x:c r="D276" s="17" t="n">
        <x:f>0.02466*B276*(A276-B276)</x:f>
        <x:v>2.9039616</x:v>
      </x:c>
      <x:c r="E276" s="17" t="n">
        <x:f>D276*6</x:f>
        <x:v>17.4237696</x:v>
      </x:c>
      <x:c r="F276" s="17" t="n">
        <x:f>D276*12</x:f>
        <x:v>34.8475392</x:v>
      </x:c>
      <x:c r="G276" s="18" t="str">
        <x:v>D*, S*</x:v>
      </x:c>
      <x:c r="H276" s="18" t="str">
        <x:v>Размер со звездочкой по примечанию ГОСТ</x:v>
      </x:c>
    </x:row>
    <x:row r="277">
      <x:c r="A277" s="16" t="n">
        <x:v>40</x:v>
      </x:c>
      <x:c r="B277" s="16" t="n">
        <x:v>3.5</x:v>
      </x:c>
      <x:c r="C277" s="16" t="n">
        <x:f>A277-2*B277</x:f>
        <x:v>33</x:v>
      </x:c>
      <x:c r="D277" s="17" t="n">
        <x:f>0.02466*B277*(A277-B277)</x:f>
        <x:v>3.150315</x:v>
      </x:c>
      <x:c r="E277" s="17" t="n">
        <x:f>D277*6</x:f>
        <x:v>18.90189</x:v>
      </x:c>
      <x:c r="F277" s="17" t="n">
        <x:f>D277*12</x:f>
        <x:v>37.80378</x:v>
      </x:c>
      <x:c r="G277" s="18" t="str">
        <x:v>D*</x:v>
      </x:c>
      <x:c r="H277" s="18" t="str">
        <x:v>Размер со звездочкой по примечанию ГОСТ</x:v>
      </x:c>
    </x:row>
    <x:row r="278">
      <x:c r="A278" s="16" t="n">
        <x:v>40</x:v>
      </x:c>
      <x:c r="B278" s="16" t="n">
        <x:v>4</x:v>
      </x:c>
      <x:c r="C278" s="16" t="n">
        <x:f>A278-2*B278</x:f>
        <x:v>32</x:v>
      </x:c>
      <x:c r="D278" s="17" t="n">
        <x:f>0.02466*B278*(A278-B278)</x:f>
        <x:v>3.5510400000000004</x:v>
      </x:c>
      <x:c r="E278" s="17" t="n">
        <x:f>D278*6</x:f>
        <x:v>21.306240000000003</x:v>
      </x:c>
      <x:c r="F278" s="17" t="n">
        <x:f>D278*12</x:f>
        <x:v>42.612480000000005</x:v>
      </x:c>
      <x:c r="G278" s="18" t="str">
        <x:v>D*</x:v>
      </x:c>
      <x:c r="H278" s="18" t="str">
        <x:v>Размер со звездочкой по примечанию ГОСТ</x:v>
      </x:c>
    </x:row>
    <x:row r="279">
      <x:c r="A279" s="16" t="n">
        <x:v>40</x:v>
      </x:c>
      <x:c r="B279" s="16" t="n">
        <x:v>4.5</x:v>
      </x:c>
      <x:c r="C279" s="16" t="n">
        <x:f>A279-2*B279</x:f>
        <x:v>31</x:v>
      </x:c>
      <x:c r="D279" s="17" t="n">
        <x:f>0.02466*B279*(A279-B279)</x:f>
        <x:v>3.9394350000000005</x:v>
      </x:c>
      <x:c r="E279" s="17" t="n">
        <x:f>D279*6</x:f>
        <x:v>23.636610000000005</x:v>
      </x:c>
      <x:c r="F279" s="17" t="n">
        <x:f>D279*12</x:f>
        <x:v>47.27322000000001</x:v>
      </x:c>
      <x:c r="G279" s="18" t="str">
        <x:v>D*</x:v>
      </x:c>
      <x:c r="H279" s="18" t="str">
        <x:v>Размер со звездочкой по примечанию ГОСТ</x:v>
      </x:c>
    </x:row>
    <x:row r="280">
      <x:c r="A280" s="16" t="n">
        <x:v>40</x:v>
      </x:c>
      <x:c r="B280" s="16" t="n">
        <x:v>5</x:v>
      </x:c>
      <x:c r="C280" s="16" t="n">
        <x:f>A280-2*B280</x:f>
        <x:v>30</x:v>
      </x:c>
      <x:c r="D280" s="17" t="n">
        <x:f>0.02466*B280*(A280-B280)</x:f>
        <x:v>4.3155</x:v>
      </x:c>
      <x:c r="E280" s="17" t="n">
        <x:f>D280*6</x:f>
        <x:v>25.893</x:v>
      </x:c>
      <x:c r="F280" s="17" t="n">
        <x:f>D280*12</x:f>
        <x:v>51.786</x:v>
      </x:c>
      <x:c r="G280" s="18" t="str">
        <x:v>D*</x:v>
      </x:c>
      <x:c r="H280" s="18" t="str">
        <x:v>Размер со звездочкой по примечанию ГОСТ</x:v>
      </x:c>
    </x:row>
    <x:row r="281">
      <x:c r="A281" s="16" t="n">
        <x:v>40</x:v>
      </x:c>
      <x:c r="B281" s="16" t="n">
        <x:v>5.5</x:v>
      </x:c>
      <x:c r="C281" s="16" t="n">
        <x:f>A281-2*B281</x:f>
        <x:v>29</x:v>
      </x:c>
      <x:c r="D281" s="17" t="n">
        <x:f>0.02466*B281*(A281-B281)</x:f>
        <x:v>4.679235</x:v>
      </x:c>
      <x:c r="E281" s="17" t="n">
        <x:f>D281*6</x:f>
        <x:v>28.07541</x:v>
      </x:c>
      <x:c r="F281" s="17" t="n">
        <x:f>D281*12</x:f>
        <x:v>56.15082</x:v>
      </x:c>
      <x:c r="G281" s="18" t="str">
        <x:v>D*</x:v>
      </x:c>
      <x:c r="H281" s="18" t="str">
        <x:v>Размер со звездочкой по примечанию ГОСТ</x:v>
      </x:c>
    </x:row>
    <x:row r="282">
      <x:c r="A282" s="16" t="n">
        <x:v>40</x:v>
      </x:c>
      <x:c r="B282" s="16" t="n">
        <x:v>6</x:v>
      </x:c>
      <x:c r="C282" s="16" t="n">
        <x:f>A282-2*B282</x:f>
        <x:v>28</x:v>
      </x:c>
      <x:c r="D282" s="17" t="n">
        <x:f>0.02466*B282*(A282-B282)</x:f>
        <x:v>5.03064</x:v>
      </x:c>
      <x:c r="E282" s="17" t="n">
        <x:f>D282*6</x:f>
        <x:v>30.18384</x:v>
      </x:c>
      <x:c r="F282" s="17" t="n">
        <x:f>D282*12</x:f>
        <x:v>60.36768</x:v>
      </x:c>
      <x:c r="G282" s="18" t="str">
        <x:v>D*</x:v>
      </x:c>
      <x:c r="H282" s="18" t="str">
        <x:v>Размер со звездочкой по примечанию ГОСТ</x:v>
      </x:c>
    </x:row>
    <x:row r="283">
      <x:c r="A283" s="16" t="n">
        <x:v>40</x:v>
      </x:c>
      <x:c r="B283" s="16" t="n">
        <x:v>6.5</x:v>
      </x:c>
      <x:c r="C283" s="16" t="n">
        <x:f>A283-2*B283</x:f>
        <x:v>27</x:v>
      </x:c>
      <x:c r="D283" s="17" t="n">
        <x:f>0.02466*B283*(A283-B283)</x:f>
        <x:v>5.369715</x:v>
      </x:c>
      <x:c r="E283" s="17" t="n">
        <x:f>D283*6</x:f>
        <x:v>32.21829</x:v>
      </x:c>
      <x:c r="F283" s="17" t="n">
        <x:f>D283*12</x:f>
        <x:v>64.43658</x:v>
      </x:c>
      <x:c r="G283" s="18" t="str">
        <x:v>D*, в скобках</x:v>
      </x:c>
      <x:c r="H283" s="18" t="str">
        <x:v>Размер в скобках: не применять при проектировании нового оборудования</x:v>
      </x:c>
    </x:row>
    <x:row r="284">
      <x:c r="A284" s="16" t="n">
        <x:v>40</x:v>
      </x:c>
      <x:c r="B284" s="16" t="n">
        <x:v>7</x:v>
      </x:c>
      <x:c r="C284" s="16" t="n">
        <x:f>A284-2*B284</x:f>
        <x:v>26</x:v>
      </x:c>
      <x:c r="D284" s="17" t="n">
        <x:f>0.02466*B284*(A284-B284)</x:f>
        <x:v>5.69646</x:v>
      </x:c>
      <x:c r="E284" s="17" t="n">
        <x:f>D284*6</x:f>
        <x:v>34.17876</x:v>
      </x:c>
      <x:c r="F284" s="17" t="n">
        <x:f>D284*12</x:f>
        <x:v>68.35752</x:v>
      </x:c>
      <x:c r="G284" s="18" t="str">
        <x:v>D*</x:v>
      </x:c>
      <x:c r="H284" s="18" t="str">
        <x:v>Размер со звездочкой по примечанию ГОСТ</x:v>
      </x:c>
    </x:row>
    <x:row r="285">
      <x:c r="A285" s="16" t="n">
        <x:v>40</x:v>
      </x:c>
      <x:c r="B285" s="16" t="n">
        <x:v>7.5</x:v>
      </x:c>
      <x:c r="C285" s="16" t="n">
        <x:f>A285-2*B285</x:f>
        <x:v>25</x:v>
      </x:c>
      <x:c r="D285" s="17" t="n">
        <x:f>0.02466*B285*(A285-B285)</x:f>
        <x:v>6.010875</x:v>
      </x:c>
      <x:c r="E285" s="17" t="n">
        <x:f>D285*6</x:f>
        <x:v>36.065250000000006</x:v>
      </x:c>
      <x:c r="F285" s="17" t="n">
        <x:f>D285*12</x:f>
        <x:v>72.13050000000001</x:v>
      </x:c>
      <x:c r="G285" s="18" t="str">
        <x:v>D*, в скобках</x:v>
      </x:c>
      <x:c r="H285" s="18" t="str">
        <x:v>Размер в скобках: не применять при проектировании нового оборудования</x:v>
      </x:c>
    </x:row>
    <x:row r="286">
      <x:c r="A286" s="16" t="n">
        <x:v>40</x:v>
      </x:c>
      <x:c r="B286" s="16" t="n">
        <x:v>8</x:v>
      </x:c>
      <x:c r="C286" s="16" t="n">
        <x:f>A286-2*B286</x:f>
        <x:v>24</x:v>
      </x:c>
      <x:c r="D286" s="17" t="n">
        <x:f>0.02466*B286*(A286-B286)</x:f>
        <x:v>6.31296</x:v>
      </x:c>
      <x:c r="E286" s="17" t="n">
        <x:f>D286*6</x:f>
        <x:v>37.87776</x:v>
      </x:c>
      <x:c r="F286" s="17" t="n">
        <x:f>D286*12</x:f>
        <x:v>75.75552</x:v>
      </x:c>
      <x:c r="G286" s="18" t="str">
        <x:v>D*</x:v>
      </x:c>
      <x:c r="H286" s="18" t="str">
        <x:v>Размер со звездочкой по примечанию ГОСТ</x:v>
      </x:c>
    </x:row>
    <x:row r="287">
      <x:c r="A287" s="16" t="n">
        <x:v>40</x:v>
      </x:c>
      <x:c r="B287" s="16" t="n">
        <x:v>8.5</x:v>
      </x:c>
      <x:c r="C287" s="16" t="n">
        <x:f>A287-2*B287</x:f>
        <x:v>23</x:v>
      </x:c>
      <x:c r="D287" s="17" t="n">
        <x:f>0.02466*B287*(A287-B287)</x:f>
        <x:v>6.602715000000001</x:v>
      </x:c>
      <x:c r="E287" s="17" t="n">
        <x:f>D287*6</x:f>
        <x:v>39.616290000000006</x:v>
      </x:c>
      <x:c r="F287" s="17" t="n">
        <x:f>D287*12</x:f>
        <x:v>79.23258000000001</x:v>
      </x:c>
      <x:c r="G287" s="18" t="str">
        <x:v>D*, в скобках</x:v>
      </x:c>
      <x:c r="H287" s="18" t="str">
        <x:v>Размер в скобках: не применять при проектировании нового оборудования</x:v>
      </x:c>
    </x:row>
    <x:row r="288">
      <x:c r="A288" s="16" t="n">
        <x:v>40</x:v>
      </x:c>
      <x:c r="B288" s="16" t="n">
        <x:v>9</x:v>
      </x:c>
      <x:c r="C288" s="16" t="n">
        <x:f>A288-2*B288</x:f>
        <x:v>22</x:v>
      </x:c>
      <x:c r="D288" s="17" t="n">
        <x:f>0.02466*B288*(A288-B288)</x:f>
        <x:v>6.880140000000001</x:v>
      </x:c>
      <x:c r="E288" s="17" t="n">
        <x:f>D288*6</x:f>
        <x:v>41.280840000000005</x:v>
      </x:c>
      <x:c r="F288" s="17" t="n">
        <x:f>D288*12</x:f>
        <x:v>82.56168000000001</x:v>
      </x:c>
      <x:c r="G288" s="18" t="str">
        <x:v>D*</x:v>
      </x:c>
      <x:c r="H288" s="18" t="str">
        <x:v>Размер со звездочкой по примечанию ГОСТ</x:v>
      </x:c>
    </x:row>
    <x:row r="289">
      <x:c r="A289" s="16" t="n">
        <x:v>40</x:v>
      </x:c>
      <x:c r="B289" s="16" t="n">
        <x:v>9.5</x:v>
      </x:c>
      <x:c r="C289" s="16" t="n">
        <x:f>A289-2*B289</x:f>
        <x:v>21</x:v>
      </x:c>
      <x:c r="D289" s="17" t="n">
        <x:f>0.02466*B289*(A289-B289)</x:f>
        <x:v>7.1452350000000004</x:v>
      </x:c>
      <x:c r="E289" s="17" t="n">
        <x:f>D289*6</x:f>
        <x:v>42.871410000000004</x:v>
      </x:c>
      <x:c r="F289" s="17" t="n">
        <x:f>D289*12</x:f>
        <x:v>85.74282000000001</x:v>
      </x:c>
      <x:c r="G289" s="18" t="str">
        <x:v>D*, в скобках</x:v>
      </x:c>
      <x:c r="H289" s="18" t="str">
        <x:v>Размер в скобках: не применять при проектировании нового оборудования</x:v>
      </x:c>
    </x:row>
    <x:row r="290">
      <x:c r="A290" s="16" t="n">
        <x:v>40</x:v>
      </x:c>
      <x:c r="B290" s="16" t="n">
        <x:v>10</x:v>
      </x:c>
      <x:c r="C290" s="16" t="n">
        <x:f>A290-2*B290</x:f>
        <x:v>20</x:v>
      </x:c>
      <x:c r="D290" s="17" t="n">
        <x:f>0.02466*B290*(A290-B290)</x:f>
        <x:v>7.398000000000001</x:v>
      </x:c>
      <x:c r="E290" s="17" t="n">
        <x:f>D290*6</x:f>
        <x:v>44.388000000000005</x:v>
      </x:c>
      <x:c r="F290" s="17" t="n">
        <x:f>D290*12</x:f>
        <x:v>88.77600000000001</x:v>
      </x:c>
      <x:c r="G290" s="18" t="str">
        <x:v>D*</x:v>
      </x:c>
      <x:c r="H290" s="18" t="str">
        <x:v>Размер со звездочкой по примечанию ГОСТ</x:v>
      </x:c>
    </x:row>
    <x:row r="291">
      <x:c r="A291" s="16" t="n">
        <x:v>40</x:v>
      </x:c>
      <x:c r="B291" s="16" t="n">
        <x:v>11</x:v>
      </x:c>
      <x:c r="C291" s="16" t="n">
        <x:f>A291-2*B291</x:f>
        <x:v>18</x:v>
      </x:c>
      <x:c r="D291" s="17" t="n">
        <x:f>0.02466*B291*(A291-B291)</x:f>
        <x:v>7.86654</x:v>
      </x:c>
      <x:c r="E291" s="17" t="n">
        <x:f>D291*6</x:f>
        <x:v>47.199239999999996</x:v>
      </x:c>
      <x:c r="F291" s="17" t="n">
        <x:f>D291*12</x:f>
        <x:v>94.39847999999999</x:v>
      </x:c>
      <x:c r="G291" s="18" t="str">
        <x:v>D*</x:v>
      </x:c>
      <x:c r="H291" s="18" t="str">
        <x:v>Размер со звездочкой по примечанию ГОСТ</x:v>
      </x:c>
    </x:row>
    <x:row r="292">
      <x:c r="A292" s="16" t="n">
        <x:v>40</x:v>
      </x:c>
      <x:c r="B292" s="16" t="n">
        <x:v>12</x:v>
      </x:c>
      <x:c r="C292" s="16" t="n">
        <x:f>A292-2*B292</x:f>
        <x:v>16</x:v>
      </x:c>
      <x:c r="D292" s="17" t="n">
        <x:f>0.02466*B292*(A292-B292)</x:f>
        <x:v>8.28576</x:v>
      </x:c>
      <x:c r="E292" s="17" t="n">
        <x:f>D292*6</x:f>
        <x:v>49.71456</x:v>
      </x:c>
      <x:c r="F292" s="17" t="n">
        <x:f>D292*12</x:f>
        <x:v>99.42912</x:v>
      </x:c>
      <x:c r="G292" s="18" t="str">
        <x:v>D*</x:v>
      </x:c>
      <x:c r="H292" s="18" t="str">
        <x:v>Размер со звездочкой по примечанию ГОСТ</x:v>
      </x:c>
    </x:row>
    <x:row r="293">
      <x:c r="A293" s="16" t="n">
        <x:v>40</x:v>
      </x:c>
      <x:c r="B293" s="16" t="n">
        <x:v>13</x:v>
      </x:c>
      <x:c r="C293" s="16" t="n">
        <x:f>A293-2*B293</x:f>
        <x:v>14</x:v>
      </x:c>
      <x:c r="D293" s="17" t="n">
        <x:f>0.02466*B293*(A293-B293)</x:f>
        <x:v>8.655660000000001</x:v>
      </x:c>
      <x:c r="E293" s="17" t="n">
        <x:f>D293*6</x:f>
        <x:v>51.933960000000006</x:v>
      </x:c>
      <x:c r="F293" s="17" t="n">
        <x:f>D293*12</x:f>
        <x:v>103.86792000000001</x:v>
      </x:c>
      <x:c r="G293" s="18" t="str">
        <x:v>D*, в скобках</x:v>
      </x:c>
      <x:c r="H293" s="18" t="str">
        <x:v>Размер в скобках: не применять при проектировании нового оборудования</x:v>
      </x:c>
    </x:row>
    <x:row r="294">
      <x:c r="A294" s="16" t="n">
        <x:v>40</x:v>
      </x:c>
      <x:c r="B294" s="16" t="n">
        <x:v>14</x:v>
      </x:c>
      <x:c r="C294" s="16" t="n">
        <x:f>A294-2*B294</x:f>
        <x:v>12</x:v>
      </x:c>
      <x:c r="D294" s="17" t="n">
        <x:f>0.02466*B294*(A294-B294)</x:f>
        <x:v>8.97624</x:v>
      </x:c>
      <x:c r="E294" s="17" t="n">
        <x:f>D294*6</x:f>
        <x:v>53.857440000000004</x:v>
      </x:c>
      <x:c r="F294" s="17" t="n">
        <x:f>D294*12</x:f>
        <x:v>107.71488000000001</x:v>
      </x:c>
      <x:c r="G294" s="18" t="str">
        <x:v>D*</x:v>
      </x:c>
      <x:c r="H294" s="18" t="str">
        <x:v>Размер со звездочкой по примечанию ГОСТ</x:v>
      </x:c>
    </x:row>
    <x:row r="295">
      <x:c r="A295" s="16" t="n">
        <x:v>40</x:v>
      </x:c>
      <x:c r="B295" s="16" t="n">
        <x:v>15</x:v>
      </x:c>
      <x:c r="C295" s="16" t="n">
        <x:f>A295-2*B295</x:f>
        <x:v>10</x:v>
      </x:c>
      <x:c r="D295" s="17" t="n">
        <x:f>0.02466*B295*(A295-B295)</x:f>
        <x:v>9.2475</x:v>
      </x:c>
      <x:c r="E295" s="17" t="n">
        <x:f>D295*6</x:f>
        <x:v>55.485</x:v>
      </x:c>
      <x:c r="F295" s="17" t="n">
        <x:f>D295*12</x:f>
        <x:v>110.97</x:v>
      </x:c>
      <x:c r="G295" s="18" t="str">
        <x:v>D*, в скобках</x:v>
      </x:c>
      <x:c r="H295" s="18" t="str">
        <x:v>Размер в скобках: не применять при проектировании нового оборудования</x:v>
      </x:c>
    </x:row>
    <x:row r="296">
      <x:c r="A296" s="16" t="n">
        <x:v>40</x:v>
      </x:c>
      <x:c r="B296" s="16" t="n">
        <x:v>16</x:v>
      </x:c>
      <x:c r="C296" s="16" t="n">
        <x:f>A296-2*B296</x:f>
        <x:v>8</x:v>
      </x:c>
      <x:c r="D296" s="17" t="n">
        <x:f>0.02466*B296*(A296-B296)</x:f>
        <x:v>9.46944</x:v>
      </x:c>
      <x:c r="E296" s="17" t="n">
        <x:f>D296*6</x:f>
        <x:v>56.81664000000001</x:v>
      </x:c>
      <x:c r="F296" s="17" t="n">
        <x:f>D296*12</x:f>
        <x:v>113.63328000000001</x:v>
      </x:c>
      <x:c r="G296" s="18" t="str">
        <x:v>D*</x:v>
      </x:c>
      <x:c r="H296" s="18" t="str">
        <x:v>Размер со звездочкой по примечанию ГОСТ</x:v>
      </x:c>
    </x:row>
    <x:row r="297">
      <x:c r="A297" s="16" t="n">
        <x:v>40</x:v>
      </x:c>
      <x:c r="B297" s="16" t="n">
        <x:v>17</x:v>
      </x:c>
      <x:c r="C297" s="16" t="n">
        <x:f>A297-2*B297</x:f>
        <x:v>6</x:v>
      </x:c>
      <x:c r="D297" s="17" t="n">
        <x:f>0.02466*B297*(A297-B297)</x:f>
        <x:v>9.64206</x:v>
      </x:c>
      <x:c r="E297" s="17" t="n">
        <x:f>D297*6</x:f>
        <x:v>57.852360000000004</x:v>
      </x:c>
      <x:c r="F297" s="17" t="n">
        <x:f>D297*12</x:f>
        <x:v>115.70472000000001</x:v>
      </x:c>
      <x:c r="G297" s="18" t="str">
        <x:v>D*</x:v>
      </x:c>
      <x:c r="H297" s="18" t="str">
        <x:v>Размер со звездочкой по примечанию ГОСТ</x:v>
      </x:c>
    </x:row>
    <x:row r="298">
      <x:c r="A298" s="16" t="n">
        <x:v>40</x:v>
      </x:c>
      <x:c r="B298" s="16" t="n">
        <x:v>18</x:v>
      </x:c>
      <x:c r="C298" s="16" t="n">
        <x:f>A298-2*B298</x:f>
        <x:v>4</x:v>
      </x:c>
      <x:c r="D298" s="17" t="n">
        <x:f>0.02466*B298*(A298-B298)</x:f>
        <x:v>9.765360000000001</x:v>
      </x:c>
      <x:c r="E298" s="17" t="n">
        <x:f>D298*6</x:f>
        <x:v>58.59216000000001</x:v>
      </x:c>
      <x:c r="F298" s="17" t="n">
        <x:f>D298*12</x:f>
        <x:v>117.18432000000001</x:v>
      </x:c>
      <x:c r="G298" s="18" t="str">
        <x:v>D*</x:v>
      </x:c>
      <x:c r="H298" s="18" t="str">
        <x:v>Размер со звездочкой по примечанию ГОСТ</x:v>
      </x:c>
    </x:row>
    <x:row r="299">
      <x:c r="A299" s="16" t="n">
        <x:v>40</x:v>
      </x:c>
      <x:c r="B299" s="16" t="n">
        <x:v>19</x:v>
      </x:c>
      <x:c r="C299" s="16" t="n">
        <x:f>A299-2*B299</x:f>
        <x:v>2</x:v>
      </x:c>
      <x:c r="D299" s="17" t="n">
        <x:f>0.02466*B299*(A299-B299)</x:f>
        <x:v>9.83934</x:v>
      </x:c>
      <x:c r="E299" s="17" t="n">
        <x:f>D299*6</x:f>
        <x:v>59.03604</x:v>
      </x:c>
      <x:c r="F299" s="17" t="n">
        <x:f>D299*12</x:f>
        <x:v>118.07208</x:v>
      </x:c>
      <x:c r="G299" s="18" t="str">
        <x:v>D*, в скобках</x:v>
      </x:c>
      <x:c r="H299" s="18" t="str">
        <x:v>Размер в скобках: не применять при проектировании нового оборудования</x:v>
      </x:c>
    </x:row>
    <x:row r="300">
      <x:c r="A300" s="16" t="n">
        <x:v>42</x:v>
      </x:c>
      <x:c r="B300" s="16" t="n">
        <x:v>2.5</x:v>
      </x:c>
      <x:c r="C300" s="16" t="n">
        <x:f>A300-2*B300</x:f>
        <x:v>37</x:v>
      </x:c>
      <x:c r="D300" s="17" t="n">
        <x:f>0.02466*B300*(A300-B300)</x:f>
        <x:v>2.435175</x:v>
      </x:c>
      <x:c r="E300" s="17" t="n">
        <x:f>D300*6</x:f>
        <x:v>14.61105</x:v>
      </x:c>
      <x:c r="F300" s="17" t="n">
        <x:f>D300*12</x:f>
        <x:v>29.2221</x:v>
      </x:c>
      <x:c r="G300" s="18" t="str"/>
      <x:c r="H300" s="18" t="str"/>
    </x:row>
    <x:row r="301">
      <x:c r="A301" s="16" t="n">
        <x:v>42</x:v>
      </x:c>
      <x:c r="B301" s="16" t="n">
        <x:v>2.6</x:v>
      </x:c>
      <x:c r="C301" s="16" t="n">
        <x:f>A301-2*B301</x:f>
        <x:v>36.8</x:v>
      </x:c>
      <x:c r="D301" s="17" t="n">
        <x:f>0.02466*B301*(A301-B301)</x:f>
        <x:v>2.5261704000000003</x:v>
      </x:c>
      <x:c r="E301" s="17" t="n">
        <x:f>D301*6</x:f>
        <x:v>15.157022400000002</x:v>
      </x:c>
      <x:c r="F301" s="17" t="n">
        <x:f>D301*12</x:f>
        <x:v>30.314044800000005</x:v>
      </x:c>
      <x:c r="G301" s="18" t="str">
        <x:v>S*</x:v>
      </x:c>
      <x:c r="H301" s="18" t="str">
        <x:v>Размер со звездочкой по примечанию ГОСТ</x:v>
      </x:c>
    </x:row>
    <x:row r="302">
      <x:c r="A302" s="16" t="n">
        <x:v>42</x:v>
      </x:c>
      <x:c r="B302" s="16" t="n">
        <x:v>2.8</x:v>
      </x:c>
      <x:c r="C302" s="16" t="n">
        <x:f>A302-2*B302</x:f>
        <x:v>36.4</x:v>
      </x:c>
      <x:c r="D302" s="17" t="n">
        <x:f>0.02466*B302*(A302-B302)</x:f>
        <x:v>2.7066816</x:v>
      </x:c>
      <x:c r="E302" s="17" t="n">
        <x:f>D302*6</x:f>
        <x:v>16.2400896</x:v>
      </x:c>
      <x:c r="F302" s="17" t="n">
        <x:f>D302*12</x:f>
        <x:v>32.4801792</x:v>
      </x:c>
      <x:c r="G302" s="18" t="str"/>
      <x:c r="H302" s="18" t="str"/>
    </x:row>
    <x:row r="303">
      <x:c r="A303" s="16" t="n">
        <x:v>42</x:v>
      </x:c>
      <x:c r="B303" s="16" t="n">
        <x:v>3</x:v>
      </x:c>
      <x:c r="C303" s="16" t="n">
        <x:f>A303-2*B303</x:f>
        <x:v>36</x:v>
      </x:c>
      <x:c r="D303" s="17" t="n">
        <x:f>0.02466*B303*(A303-B303)</x:f>
        <x:v>2.8852200000000003</x:v>
      </x:c>
      <x:c r="E303" s="17" t="n">
        <x:f>D303*6</x:f>
        <x:v>17.311320000000002</x:v>
      </x:c>
      <x:c r="F303" s="17" t="n">
        <x:f>D303*12</x:f>
        <x:v>34.622640000000004</x:v>
      </x:c>
      <x:c r="G303" s="18" t="str"/>
      <x:c r="H303" s="18" t="str"/>
    </x:row>
    <x:row r="304">
      <x:c r="A304" s="16" t="n">
        <x:v>42</x:v>
      </x:c>
      <x:c r="B304" s="16" t="n">
        <x:v>3.2</x:v>
      </x:c>
      <x:c r="C304" s="16" t="n">
        <x:f>A304-2*B304</x:f>
        <x:v>35.6</x:v>
      </x:c>
      <x:c r="D304" s="17" t="n">
        <x:f>0.02466*B304*(A304-B304)</x:f>
        <x:v>3.0617856000000003</x:v>
      </x:c>
      <x:c r="E304" s="17" t="n">
        <x:f>D304*6</x:f>
        <x:v>18.370713600000002</x:v>
      </x:c>
      <x:c r="F304" s="17" t="n">
        <x:f>D304*12</x:f>
        <x:v>36.741427200000004</x:v>
      </x:c>
      <x:c r="G304" s="18" t="str">
        <x:v>S*</x:v>
      </x:c>
      <x:c r="H304" s="18" t="str">
        <x:v>Размер со звездочкой по примечанию ГОСТ</x:v>
      </x:c>
    </x:row>
    <x:row r="305">
      <x:c r="A305" s="16" t="n">
        <x:v>42</x:v>
      </x:c>
      <x:c r="B305" s="16" t="n">
        <x:v>3.5</x:v>
      </x:c>
      <x:c r="C305" s="16" t="n">
        <x:f>A305-2*B305</x:f>
        <x:v>35</x:v>
      </x:c>
      <x:c r="D305" s="17" t="n">
        <x:f>0.02466*B305*(A305-B305)</x:f>
        <x:v>3.3229349999999998</x:v>
      </x:c>
      <x:c r="E305" s="17" t="n">
        <x:f>D305*6</x:f>
        <x:v>19.93761</x:v>
      </x:c>
      <x:c r="F305" s="17" t="n">
        <x:f>D305*12</x:f>
        <x:v>39.87522</x:v>
      </x:c>
      <x:c r="G305" s="18" t="str"/>
      <x:c r="H305" s="18" t="str"/>
    </x:row>
    <x:row r="306">
      <x:c r="A306" s="16" t="n">
        <x:v>42</x:v>
      </x:c>
      <x:c r="B306" s="16" t="n">
        <x:v>4</x:v>
      </x:c>
      <x:c r="C306" s="16" t="n">
        <x:f>A306-2*B306</x:f>
        <x:v>34</x:v>
      </x:c>
      <x:c r="D306" s="17" t="n">
        <x:f>0.02466*B306*(A306-B306)</x:f>
        <x:v>3.74832</x:v>
      </x:c>
      <x:c r="E306" s="17" t="n">
        <x:f>D306*6</x:f>
        <x:v>22.48992</x:v>
      </x:c>
      <x:c r="F306" s="17" t="n">
        <x:f>D306*12</x:f>
        <x:v>44.97984</x:v>
      </x:c>
      <x:c r="G306" s="18" t="str"/>
      <x:c r="H306" s="18" t="str"/>
    </x:row>
    <x:row r="307">
      <x:c r="A307" s="16" t="n">
        <x:v>42</x:v>
      </x:c>
      <x:c r="B307" s="16" t="n">
        <x:v>4.5</x:v>
      </x:c>
      <x:c r="C307" s="16" t="n">
        <x:f>A307-2*B307</x:f>
        <x:v>33</x:v>
      </x:c>
      <x:c r="D307" s="17" t="n">
        <x:f>0.02466*B307*(A307-B307)</x:f>
        <x:v>4.1613750000000005</x:v>
      </x:c>
      <x:c r="E307" s="17" t="n">
        <x:f>D307*6</x:f>
        <x:v>24.968250000000005</x:v>
      </x:c>
      <x:c r="F307" s="17" t="n">
        <x:f>D307*12</x:f>
        <x:v>49.93650000000001</x:v>
      </x:c>
      <x:c r="G307" s="18" t="str"/>
      <x:c r="H307" s="18" t="str"/>
    </x:row>
    <x:row r="308">
      <x:c r="A308" s="16" t="n">
        <x:v>42</x:v>
      </x:c>
      <x:c r="B308" s="16" t="n">
        <x:v>5</x:v>
      </x:c>
      <x:c r="C308" s="16" t="n">
        <x:f>A308-2*B308</x:f>
        <x:v>32</x:v>
      </x:c>
      <x:c r="D308" s="17" t="n">
        <x:f>0.02466*B308*(A308-B308)</x:f>
        <x:v>4.5621</x:v>
      </x:c>
      <x:c r="E308" s="17" t="n">
        <x:f>D308*6</x:f>
        <x:v>27.3726</x:v>
      </x:c>
      <x:c r="F308" s="17" t="n">
        <x:f>D308*12</x:f>
        <x:v>54.7452</x:v>
      </x:c>
      <x:c r="G308" s="18" t="str"/>
      <x:c r="H308" s="18" t="str"/>
    </x:row>
    <x:row r="309">
      <x:c r="A309" s="16" t="n">
        <x:v>42</x:v>
      </x:c>
      <x:c r="B309" s="16" t="n">
        <x:v>5.5</x:v>
      </x:c>
      <x:c r="C309" s="16" t="n">
        <x:f>A309-2*B309</x:f>
        <x:v>31</x:v>
      </x:c>
      <x:c r="D309" s="17" t="n">
        <x:f>0.02466*B309*(A309-B309)</x:f>
        <x:v>4.950495</x:v>
      </x:c>
      <x:c r="E309" s="17" t="n">
        <x:f>D309*6</x:f>
        <x:v>29.70297</x:v>
      </x:c>
      <x:c r="F309" s="17" t="n">
        <x:f>D309*12</x:f>
        <x:v>59.40594</x:v>
      </x:c>
      <x:c r="G309" s="18" t="str"/>
      <x:c r="H309" s="18" t="str"/>
    </x:row>
    <x:row r="310">
      <x:c r="A310" s="16" t="n">
        <x:v>42</x:v>
      </x:c>
      <x:c r="B310" s="16" t="n">
        <x:v>6</x:v>
      </x:c>
      <x:c r="C310" s="16" t="n">
        <x:f>A310-2*B310</x:f>
        <x:v>30</x:v>
      </x:c>
      <x:c r="D310" s="17" t="n">
        <x:f>0.02466*B310*(A310-B310)</x:f>
        <x:v>5.326560000000001</x:v>
      </x:c>
      <x:c r="E310" s="17" t="n">
        <x:f>D310*6</x:f>
        <x:v>31.959360000000004</x:v>
      </x:c>
      <x:c r="F310" s="17" t="n">
        <x:f>D310*12</x:f>
        <x:v>63.91872000000001</x:v>
      </x:c>
      <x:c r="G310" s="18" t="str"/>
      <x:c r="H310" s="18" t="str"/>
    </x:row>
    <x:row r="311">
      <x:c r="A311" s="16" t="n">
        <x:v>42</x:v>
      </x:c>
      <x:c r="B311" s="16" t="n">
        <x:v>6.5</x:v>
      </x:c>
      <x:c r="C311" s="16" t="n">
        <x:f>A311-2*B311</x:f>
        <x:v>29</x:v>
      </x:c>
      <x:c r="D311" s="17" t="n">
        <x:f>0.02466*B311*(A311-B311)</x:f>
        <x:v>5.690295000000001</x:v>
      </x:c>
      <x:c r="E311" s="17" t="n">
        <x:f>D311*6</x:f>
        <x:v>34.14177000000001</x:v>
      </x:c>
      <x:c r="F311" s="17" t="n">
        <x:f>D311*12</x:f>
        <x:v>68.28354000000002</x:v>
      </x:c>
      <x:c r="G311" s="18" t="str">
        <x:v>в скобках</x:v>
      </x:c>
      <x:c r="H311" s="18" t="str">
        <x:v>Размер в скобках: не применять при проектировании нового оборудования</x:v>
      </x:c>
    </x:row>
    <x:row r="312">
      <x:c r="A312" s="16" t="n">
        <x:v>42</x:v>
      </x:c>
      <x:c r="B312" s="16" t="n">
        <x:v>7</x:v>
      </x:c>
      <x:c r="C312" s="16" t="n">
        <x:f>A312-2*B312</x:f>
        <x:v>28</x:v>
      </x:c>
      <x:c r="D312" s="17" t="n">
        <x:f>0.02466*B312*(A312-B312)</x:f>
        <x:v>6.0417</x:v>
      </x:c>
      <x:c r="E312" s="17" t="n">
        <x:f>D312*6</x:f>
        <x:v>36.2502</x:v>
      </x:c>
      <x:c r="F312" s="17" t="n">
        <x:f>D312*12</x:f>
        <x:v>72.5004</x:v>
      </x:c>
      <x:c r="G312" s="18" t="str"/>
      <x:c r="H312" s="18" t="str"/>
    </x:row>
    <x:row r="313">
      <x:c r="A313" s="16" t="n">
        <x:v>42</x:v>
      </x:c>
      <x:c r="B313" s="16" t="n">
        <x:v>7.5</x:v>
      </x:c>
      <x:c r="C313" s="16" t="n">
        <x:f>A313-2*B313</x:f>
        <x:v>27</x:v>
      </x:c>
      <x:c r="D313" s="17" t="n">
        <x:f>0.02466*B313*(A313-B313)</x:f>
        <x:v>6.380775</x:v>
      </x:c>
      <x:c r="E313" s="17" t="n">
        <x:f>D313*6</x:f>
        <x:v>38.28465</x:v>
      </x:c>
      <x:c r="F313" s="17" t="n">
        <x:f>D313*12</x:f>
        <x:v>76.5693</x:v>
      </x:c>
      <x:c r="G313" s="18" t="str">
        <x:v>в скобках</x:v>
      </x:c>
      <x:c r="H313" s="18" t="str">
        <x:v>Размер в скобках: не применять при проектировании нового оборудования</x:v>
      </x:c>
    </x:row>
    <x:row r="314">
      <x:c r="A314" s="16" t="n">
        <x:v>42</x:v>
      </x:c>
      <x:c r="B314" s="16" t="n">
        <x:v>8</x:v>
      </x:c>
      <x:c r="C314" s="16" t="n">
        <x:f>A314-2*B314</x:f>
        <x:v>26</x:v>
      </x:c>
      <x:c r="D314" s="17" t="n">
        <x:f>0.02466*B314*(A314-B314)</x:f>
        <x:v>6.707520000000001</x:v>
      </x:c>
      <x:c r="E314" s="17" t="n">
        <x:f>D314*6</x:f>
        <x:v>40.24512</x:v>
      </x:c>
      <x:c r="F314" s="17" t="n">
        <x:f>D314*12</x:f>
        <x:v>80.49024</x:v>
      </x:c>
      <x:c r="G314" s="18" t="str"/>
      <x:c r="H314" s="18" t="str"/>
    </x:row>
    <x:row r="315">
      <x:c r="A315" s="16" t="n">
        <x:v>42</x:v>
      </x:c>
      <x:c r="B315" s="16" t="n">
        <x:v>8.5</x:v>
      </x:c>
      <x:c r="C315" s="16" t="n">
        <x:f>A315-2*B315</x:f>
        <x:v>25</x:v>
      </x:c>
      <x:c r="D315" s="17" t="n">
        <x:f>0.02466*B315*(A315-B315)</x:f>
        <x:v>7.021935000000001</x:v>
      </x:c>
      <x:c r="E315" s="17" t="n">
        <x:f>D315*6</x:f>
        <x:v>42.13161000000001</x:v>
      </x:c>
      <x:c r="F315" s="17" t="n">
        <x:f>D315*12</x:f>
        <x:v>84.26322000000002</x:v>
      </x:c>
      <x:c r="G315" s="18" t="str">
        <x:v>в скобках</x:v>
      </x:c>
      <x:c r="H315" s="18" t="str">
        <x:v>Размер в скобках: не применять при проектировании нового оборудования</x:v>
      </x:c>
    </x:row>
    <x:row r="316">
      <x:c r="A316" s="16" t="n">
        <x:v>42</x:v>
      </x:c>
      <x:c r="B316" s="16" t="n">
        <x:v>9</x:v>
      </x:c>
      <x:c r="C316" s="16" t="n">
        <x:f>A316-2*B316</x:f>
        <x:v>24</x:v>
      </x:c>
      <x:c r="D316" s="17" t="n">
        <x:f>0.02466*B316*(A316-B316)</x:f>
        <x:v>7.324020000000001</x:v>
      </x:c>
      <x:c r="E316" s="17" t="n">
        <x:f>D316*6</x:f>
        <x:v>43.944120000000005</x:v>
      </x:c>
      <x:c r="F316" s="17" t="n">
        <x:f>D316*12</x:f>
        <x:v>87.88824000000001</x:v>
      </x:c>
      <x:c r="G316" s="18" t="str"/>
      <x:c r="H316" s="18" t="str"/>
    </x:row>
    <x:row r="317">
      <x:c r="A317" s="16" t="n">
        <x:v>42</x:v>
      </x:c>
      <x:c r="B317" s="16" t="n">
        <x:v>9.5</x:v>
      </x:c>
      <x:c r="C317" s="16" t="n">
        <x:f>A317-2*B317</x:f>
        <x:v>23</x:v>
      </x:c>
      <x:c r="D317" s="17" t="n">
        <x:f>0.02466*B317*(A317-B317)</x:f>
        <x:v>7.613775</x:v>
      </x:c>
      <x:c r="E317" s="17" t="n">
        <x:f>D317*6</x:f>
        <x:v>45.68265</x:v>
      </x:c>
      <x:c r="F317" s="17" t="n">
        <x:f>D317*12</x:f>
        <x:v>91.3653</x:v>
      </x:c>
      <x:c r="G317" s="18" t="str">
        <x:v>в скобках</x:v>
      </x:c>
      <x:c r="H317" s="18" t="str">
        <x:v>Размер в скобках: не применять при проектировании нового оборудования</x:v>
      </x:c>
    </x:row>
    <x:row r="318">
      <x:c r="A318" s="16" t="n">
        <x:v>42</x:v>
      </x:c>
      <x:c r="B318" s="16" t="n">
        <x:v>10</x:v>
      </x:c>
      <x:c r="C318" s="16" t="n">
        <x:f>A318-2*B318</x:f>
        <x:v>22</x:v>
      </x:c>
      <x:c r="D318" s="17" t="n">
        <x:f>0.02466*B318*(A318-B318)</x:f>
        <x:v>7.8912</x:v>
      </x:c>
      <x:c r="E318" s="17" t="n">
        <x:f>D318*6</x:f>
        <x:v>47.3472</x:v>
      </x:c>
      <x:c r="F318" s="17" t="n">
        <x:f>D318*12</x:f>
        <x:v>94.6944</x:v>
      </x:c>
      <x:c r="G318" s="18" t="str"/>
      <x:c r="H318" s="18" t="str"/>
    </x:row>
    <x:row r="319">
      <x:c r="A319" s="16" t="n">
        <x:v>42</x:v>
      </x:c>
      <x:c r="B319" s="16" t="n">
        <x:v>11</x:v>
      </x:c>
      <x:c r="C319" s="16" t="n">
        <x:f>A319-2*B319</x:f>
        <x:v>20</x:v>
      </x:c>
      <x:c r="D319" s="17" t="n">
        <x:f>0.02466*B319*(A319-B319)</x:f>
        <x:v>8.40906</x:v>
      </x:c>
      <x:c r="E319" s="17" t="n">
        <x:f>D319*6</x:f>
        <x:v>50.45436</x:v>
      </x:c>
      <x:c r="F319" s="17" t="n">
        <x:f>D319*12</x:f>
        <x:v>100.90872</x:v>
      </x:c>
      <x:c r="G319" s="18" t="str"/>
      <x:c r="H319" s="18" t="str"/>
    </x:row>
    <x:row r="320">
      <x:c r="A320" s="16" t="n">
        <x:v>42</x:v>
      </x:c>
      <x:c r="B320" s="16" t="n">
        <x:v>12</x:v>
      </x:c>
      <x:c r="C320" s="16" t="n">
        <x:f>A320-2*B320</x:f>
        <x:v>18</x:v>
      </x:c>
      <x:c r="D320" s="17" t="n">
        <x:f>0.02466*B320*(A320-B320)</x:f>
        <x:v>8.877600000000001</x:v>
      </x:c>
      <x:c r="E320" s="17" t="n">
        <x:f>D320*6</x:f>
        <x:v>53.265600000000006</x:v>
      </x:c>
      <x:c r="F320" s="17" t="n">
        <x:f>D320*12</x:f>
        <x:v>106.53120000000001</x:v>
      </x:c>
      <x:c r="G320" s="18" t="str"/>
      <x:c r="H320" s="18" t="str"/>
    </x:row>
    <x:row r="321">
      <x:c r="A321" s="16" t="n">
        <x:v>42</x:v>
      </x:c>
      <x:c r="B321" s="16" t="n">
        <x:v>13</x:v>
      </x:c>
      <x:c r="C321" s="16" t="n">
        <x:f>A321-2*B321</x:f>
        <x:v>16</x:v>
      </x:c>
      <x:c r="D321" s="17" t="n">
        <x:f>0.02466*B321*(A321-B321)</x:f>
        <x:v>9.29682</x:v>
      </x:c>
      <x:c r="E321" s="17" t="n">
        <x:f>D321*6</x:f>
        <x:v>55.78092</x:v>
      </x:c>
      <x:c r="F321" s="17" t="n">
        <x:f>D321*12</x:f>
        <x:v>111.56184</x:v>
      </x:c>
      <x:c r="G321" s="18" t="str">
        <x:v>в скобках</x:v>
      </x:c>
      <x:c r="H321" s="18" t="str">
        <x:v>Размер в скобках: не применять при проектировании нового оборудования</x:v>
      </x:c>
    </x:row>
    <x:row r="322">
      <x:c r="A322" s="16" t="n">
        <x:v>42</x:v>
      </x:c>
      <x:c r="B322" s="16" t="n">
        <x:v>14</x:v>
      </x:c>
      <x:c r="C322" s="16" t="n">
        <x:f>A322-2*B322</x:f>
        <x:v>14</x:v>
      </x:c>
      <x:c r="D322" s="17" t="n">
        <x:f>0.02466*B322*(A322-B322)</x:f>
        <x:v>9.66672</x:v>
      </x:c>
      <x:c r="E322" s="17" t="n">
        <x:f>D322*6</x:f>
        <x:v>58.00032</x:v>
      </x:c>
      <x:c r="F322" s="17" t="n">
        <x:f>D322*12</x:f>
        <x:v>116.00064</x:v>
      </x:c>
      <x:c r="G322" s="18" t="str"/>
      <x:c r="H322" s="18" t="str"/>
    </x:row>
    <x:row r="323">
      <x:c r="A323" s="16" t="n">
        <x:v>42</x:v>
      </x:c>
      <x:c r="B323" s="16" t="n">
        <x:v>15</x:v>
      </x:c>
      <x:c r="C323" s="16" t="n">
        <x:f>A323-2*B323</x:f>
        <x:v>12</x:v>
      </x:c>
      <x:c r="D323" s="17" t="n">
        <x:f>0.02466*B323*(A323-B323)</x:f>
        <x:v>9.9873</x:v>
      </x:c>
      <x:c r="E323" s="17" t="n">
        <x:f>D323*6</x:f>
        <x:v>59.9238</x:v>
      </x:c>
      <x:c r="F323" s="17" t="n">
        <x:f>D323*12</x:f>
        <x:v>119.8476</x:v>
      </x:c>
      <x:c r="G323" s="18" t="str">
        <x:v>в скобках</x:v>
      </x:c>
      <x:c r="H323" s="18" t="str">
        <x:v>Размер в скобках: не применять при проектировании нового оборудования</x:v>
      </x:c>
    </x:row>
    <x:row r="324">
      <x:c r="A324" s="16" t="n">
        <x:v>42</x:v>
      </x:c>
      <x:c r="B324" s="16" t="n">
        <x:v>16</x:v>
      </x:c>
      <x:c r="C324" s="16" t="n">
        <x:f>A324-2*B324</x:f>
        <x:v>10</x:v>
      </x:c>
      <x:c r="D324" s="17" t="n">
        <x:f>0.02466*B324*(A324-B324)</x:f>
        <x:v>10.258560000000001</x:v>
      </x:c>
      <x:c r="E324" s="17" t="n">
        <x:f>D324*6</x:f>
        <x:v>61.55136</x:v>
      </x:c>
      <x:c r="F324" s="17" t="n">
        <x:f>D324*12</x:f>
        <x:v>123.10272</x:v>
      </x:c>
      <x:c r="G324" s="18" t="str"/>
      <x:c r="H324" s="18" t="str"/>
    </x:row>
    <x:row r="325">
      <x:c r="A325" s="16" t="n">
        <x:v>42</x:v>
      </x:c>
      <x:c r="B325" s="16" t="n">
        <x:v>17</x:v>
      </x:c>
      <x:c r="C325" s="16" t="n">
        <x:f>A325-2*B325</x:f>
        <x:v>8</x:v>
      </x:c>
      <x:c r="D325" s="17" t="n">
        <x:f>0.02466*B325*(A325-B325)</x:f>
        <x:v>10.480500000000001</x:v>
      </x:c>
      <x:c r="E325" s="17" t="n">
        <x:f>D325*6</x:f>
        <x:v>62.88300000000001</x:v>
      </x:c>
      <x:c r="F325" s="17" t="n">
        <x:f>D325*12</x:f>
        <x:v>125.76600000000002</x:v>
      </x:c>
      <x:c r="G325" s="18" t="str"/>
      <x:c r="H325" s="18" t="str"/>
    </x:row>
    <x:row r="326">
      <x:c r="A326" s="16" t="n">
        <x:v>42</x:v>
      </x:c>
      <x:c r="B326" s="16" t="n">
        <x:v>18</x:v>
      </x:c>
      <x:c r="C326" s="16" t="n">
        <x:f>A326-2*B326</x:f>
        <x:v>6</x:v>
      </x:c>
      <x:c r="D326" s="17" t="n">
        <x:f>0.02466*B326*(A326-B326)</x:f>
        <x:v>10.653120000000001</x:v>
      </x:c>
      <x:c r="E326" s="17" t="n">
        <x:f>D326*6</x:f>
        <x:v>63.91872000000001</x:v>
      </x:c>
      <x:c r="F326" s="17" t="n">
        <x:f>D326*12</x:f>
        <x:v>127.83744000000002</x:v>
      </x:c>
      <x:c r="G326" s="18" t="str"/>
      <x:c r="H326" s="18" t="str"/>
    </x:row>
    <x:row r="327">
      <x:c r="A327" s="16" t="n">
        <x:v>42</x:v>
      </x:c>
      <x:c r="B327" s="16" t="n">
        <x:v>19</x:v>
      </x:c>
      <x:c r="C327" s="16" t="n">
        <x:f>A327-2*B327</x:f>
        <x:v>4</x:v>
      </x:c>
      <x:c r="D327" s="17" t="n">
        <x:f>0.02466*B327*(A327-B327)</x:f>
        <x:v>10.77642</x:v>
      </x:c>
      <x:c r="E327" s="17" t="n">
        <x:f>D327*6</x:f>
        <x:v>64.65852</x:v>
      </x:c>
      <x:c r="F327" s="17" t="n">
        <x:f>D327*12</x:f>
        <x:v>129.31704</x:v>
      </x:c>
      <x:c r="G327" s="18" t="str">
        <x:v>в скобках</x:v>
      </x:c>
      <x:c r="H327" s="18" t="str">
        <x:v>Размер в скобках: не применять при проектировании нового оборудования</x:v>
      </x:c>
    </x:row>
    <x:row r="328">
      <x:c r="A328" s="16" t="n">
        <x:v>42</x:v>
      </x:c>
      <x:c r="B328" s="16" t="n">
        <x:v>20</x:v>
      </x:c>
      <x:c r="C328" s="16" t="n">
        <x:f>A328-2*B328</x:f>
        <x:v>2</x:v>
      </x:c>
      <x:c r="D328" s="17" t="n">
        <x:f>0.02466*B328*(A328-B328)</x:f>
        <x:v>10.8504</x:v>
      </x:c>
      <x:c r="E328" s="17" t="n">
        <x:f>D328*6</x:f>
        <x:v>65.1024</x:v>
      </x:c>
      <x:c r="F328" s="17" t="n">
        <x:f>D328*12</x:f>
        <x:v>130.2048</x:v>
      </x:c>
      <x:c r="G328" s="18" t="str"/>
      <x:c r="H328" s="18" t="str"/>
    </x:row>
    <x:row r="329">
      <x:c r="A329" s="16" t="n">
        <x:v>42.4</x:v>
      </x:c>
      <x:c r="B329" s="16" t="n">
        <x:v>2.5</x:v>
      </x:c>
      <x:c r="C329" s="16" t="n">
        <x:f>A329-2*B329</x:f>
        <x:v>37.4</x:v>
      </x:c>
      <x:c r="D329" s="17" t="n">
        <x:f>0.02466*B329*(A329-B329)</x:f>
        <x:v>2.459835</x:v>
      </x:c>
      <x:c r="E329" s="17" t="n">
        <x:f>D329*6</x:f>
        <x:v>14.75901</x:v>
      </x:c>
      <x:c r="F329" s="17" t="n">
        <x:f>D329*12</x:f>
        <x:v>29.51802</x:v>
      </x:c>
      <x:c r="G329" s="18" t="str">
        <x:v>D*</x:v>
      </x:c>
      <x:c r="H329" s="18" t="str">
        <x:v>Размер со звездочкой по примечанию ГОСТ</x:v>
      </x:c>
    </x:row>
    <x:row r="330">
      <x:c r="A330" s="16" t="n">
        <x:v>42.4</x:v>
      </x:c>
      <x:c r="B330" s="16" t="n">
        <x:v>2.6</x:v>
      </x:c>
      <x:c r="C330" s="16" t="n">
        <x:f>A330-2*B330</x:f>
        <x:v>37.199999999999996</x:v>
      </x:c>
      <x:c r="D330" s="17" t="n">
        <x:f>0.02466*B330*(A330-B330)</x:f>
        <x:v>2.5518168</x:v>
      </x:c>
      <x:c r="E330" s="17" t="n">
        <x:f>D330*6</x:f>
        <x:v>15.3109008</x:v>
      </x:c>
      <x:c r="F330" s="17" t="n">
        <x:f>D330*12</x:f>
        <x:v>30.6218016</x:v>
      </x:c>
      <x:c r="G330" s="18" t="str">
        <x:v>D*, S*</x:v>
      </x:c>
      <x:c r="H330" s="18" t="str">
        <x:v>Размер со звездочкой по примечанию ГОСТ</x:v>
      </x:c>
    </x:row>
    <x:row r="331">
      <x:c r="A331" s="16" t="n">
        <x:v>42.4</x:v>
      </x:c>
      <x:c r="B331" s="16" t="n">
        <x:v>2.8</x:v>
      </x:c>
      <x:c r="C331" s="16" t="n">
        <x:f>A331-2*B331</x:f>
        <x:v>36.8</x:v>
      </x:c>
      <x:c r="D331" s="17" t="n">
        <x:f>0.02466*B331*(A331-B331)</x:f>
        <x:v>2.7343008</x:v>
      </x:c>
      <x:c r="E331" s="17" t="n">
        <x:f>D331*6</x:f>
        <x:v>16.405804800000002</x:v>
      </x:c>
      <x:c r="F331" s="17" t="n">
        <x:f>D331*12</x:f>
        <x:v>32.811609600000004</x:v>
      </x:c>
      <x:c r="G331" s="18" t="str">
        <x:v>D*</x:v>
      </x:c>
      <x:c r="H331" s="18" t="str">
        <x:v>Размер со звездочкой по примечанию ГОСТ</x:v>
      </x:c>
    </x:row>
    <x:row r="332">
      <x:c r="A332" s="16" t="n">
        <x:v>42.4</x:v>
      </x:c>
      <x:c r="B332" s="16" t="n">
        <x:v>3</x:v>
      </x:c>
      <x:c r="C332" s="16" t="n">
        <x:f>A332-2*B332</x:f>
        <x:v>36.4</x:v>
      </x:c>
      <x:c r="D332" s="17" t="n">
        <x:f>0.02466*B332*(A332-B332)</x:f>
        <x:v>2.914812</x:v>
      </x:c>
      <x:c r="E332" s="17" t="n">
        <x:f>D332*6</x:f>
        <x:v>17.488872</x:v>
      </x:c>
      <x:c r="F332" s="17" t="n">
        <x:f>D332*12</x:f>
        <x:v>34.977744</x:v>
      </x:c>
      <x:c r="G332" s="18" t="str">
        <x:v>D*</x:v>
      </x:c>
      <x:c r="H332" s="18" t="str">
        <x:v>Размер со звездочкой по примечанию ГОСТ</x:v>
      </x:c>
    </x:row>
    <x:row r="333">
      <x:c r="A333" s="16" t="n">
        <x:v>42.4</x:v>
      </x:c>
      <x:c r="B333" s="16" t="n">
        <x:v>3.2</x:v>
      </x:c>
      <x:c r="C333" s="16" t="n">
        <x:f>A333-2*B333</x:f>
        <x:v>36</x:v>
      </x:c>
      <x:c r="D333" s="17" t="n">
        <x:f>0.02466*B333*(A333-B333)</x:f>
        <x:v>3.0933504</x:v>
      </x:c>
      <x:c r="E333" s="17" t="n">
        <x:f>D333*6</x:f>
        <x:v>18.560102399999998</x:v>
      </x:c>
      <x:c r="F333" s="17" t="n">
        <x:f>D333*12</x:f>
        <x:v>37.120204799999996</x:v>
      </x:c>
      <x:c r="G333" s="18" t="str">
        <x:v>D*, S*</x:v>
      </x:c>
      <x:c r="H333" s="18" t="str">
        <x:v>Размер со звездочкой по примечанию ГОСТ</x:v>
      </x:c>
    </x:row>
    <x:row r="334">
      <x:c r="A334" s="16" t="n">
        <x:v>42.4</x:v>
      </x:c>
      <x:c r="B334" s="16" t="n">
        <x:v>3.5</x:v>
      </x:c>
      <x:c r="C334" s="16" t="n">
        <x:f>A334-2*B334</x:f>
        <x:v>35.4</x:v>
      </x:c>
      <x:c r="D334" s="17" t="n">
        <x:f>0.02466*B334*(A334-B334)</x:f>
        <x:v>3.357459</x:v>
      </x:c>
      <x:c r="E334" s="17" t="n">
        <x:f>D334*6</x:f>
        <x:v>20.144754</x:v>
      </x:c>
      <x:c r="F334" s="17" t="n">
        <x:f>D334*12</x:f>
        <x:v>40.289508</x:v>
      </x:c>
      <x:c r="G334" s="18" t="str">
        <x:v>D*</x:v>
      </x:c>
      <x:c r="H334" s="18" t="str">
        <x:v>Размер со звездочкой по примечанию ГОСТ</x:v>
      </x:c>
    </x:row>
    <x:row r="335">
      <x:c r="A335" s="16" t="n">
        <x:v>42.4</x:v>
      </x:c>
      <x:c r="B335" s="16" t="n">
        <x:v>4</x:v>
      </x:c>
      <x:c r="C335" s="16" t="n">
        <x:f>A335-2*B335</x:f>
        <x:v>34.4</x:v>
      </x:c>
      <x:c r="D335" s="17" t="n">
        <x:f>0.02466*B335*(A335-B335)</x:f>
        <x:v>3.787776</x:v>
      </x:c>
      <x:c r="E335" s="17" t="n">
        <x:f>D335*6</x:f>
        <x:v>22.726656</x:v>
      </x:c>
      <x:c r="F335" s="17" t="n">
        <x:f>D335*12</x:f>
        <x:v>45.453312</x:v>
      </x:c>
      <x:c r="G335" s="18" t="str">
        <x:v>D*</x:v>
      </x:c>
      <x:c r="H335" s="18" t="str">
        <x:v>Размер со звездочкой по примечанию ГОСТ</x:v>
      </x:c>
    </x:row>
    <x:row r="336">
      <x:c r="A336" s="16" t="n">
        <x:v>42.4</x:v>
      </x:c>
      <x:c r="B336" s="16" t="n">
        <x:v>4.5</x:v>
      </x:c>
      <x:c r="C336" s="16" t="n">
        <x:f>A336-2*B336</x:f>
        <x:v>33.4</x:v>
      </x:c>
      <x:c r="D336" s="17" t="n">
        <x:f>0.02466*B336*(A336-B336)</x:f>
        <x:v>4.205763</x:v>
      </x:c>
      <x:c r="E336" s="17" t="n">
        <x:f>D336*6</x:f>
        <x:v>25.234578</x:v>
      </x:c>
      <x:c r="F336" s="17" t="n">
        <x:f>D336*12</x:f>
        <x:v>50.469156</x:v>
      </x:c>
      <x:c r="G336" s="18" t="str">
        <x:v>D*</x:v>
      </x:c>
      <x:c r="H336" s="18" t="str">
        <x:v>Размер со звездочкой по примечанию ГОСТ</x:v>
      </x:c>
    </x:row>
    <x:row r="337">
      <x:c r="A337" s="16" t="n">
        <x:v>42.4</x:v>
      </x:c>
      <x:c r="B337" s="16" t="n">
        <x:v>5</x:v>
      </x:c>
      <x:c r="C337" s="16" t="n">
        <x:f>A337-2*B337</x:f>
        <x:v>32.4</x:v>
      </x:c>
      <x:c r="D337" s="17" t="n">
        <x:f>0.02466*B337*(A337-B337)</x:f>
        <x:v>4.61142</x:v>
      </x:c>
      <x:c r="E337" s="17" t="n">
        <x:f>D337*6</x:f>
        <x:v>27.66852</x:v>
      </x:c>
      <x:c r="F337" s="17" t="n">
        <x:f>D337*12</x:f>
        <x:v>55.33704</x:v>
      </x:c>
      <x:c r="G337" s="18" t="str">
        <x:v>D*</x:v>
      </x:c>
      <x:c r="H337" s="18" t="str">
        <x:v>Размер со звездочкой по примечанию ГОСТ</x:v>
      </x:c>
    </x:row>
    <x:row r="338">
      <x:c r="A338" s="16" t="n">
        <x:v>42.4</x:v>
      </x:c>
      <x:c r="B338" s="16" t="n">
        <x:v>5.5</x:v>
      </x:c>
      <x:c r="C338" s="16" t="n">
        <x:f>A338-2*B338</x:f>
        <x:v>31.4</x:v>
      </x:c>
      <x:c r="D338" s="17" t="n">
        <x:f>0.02466*B338*(A338-B338)</x:f>
        <x:v>5.004747</x:v>
      </x:c>
      <x:c r="E338" s="17" t="n">
        <x:f>D338*6</x:f>
        <x:v>30.028482</x:v>
      </x:c>
      <x:c r="F338" s="17" t="n">
        <x:f>D338*12</x:f>
        <x:v>60.056964</x:v>
      </x:c>
      <x:c r="G338" s="18" t="str">
        <x:v>D*</x:v>
      </x:c>
      <x:c r="H338" s="18" t="str">
        <x:v>Размер со звездочкой по примечанию ГОСТ</x:v>
      </x:c>
    </x:row>
    <x:row r="339">
      <x:c r="A339" s="16" t="n">
        <x:v>42.4</x:v>
      </x:c>
      <x:c r="B339" s="16" t="n">
        <x:v>6</x:v>
      </x:c>
      <x:c r="C339" s="16" t="n">
        <x:f>A339-2*B339</x:f>
        <x:v>30.4</x:v>
      </x:c>
      <x:c r="D339" s="17" t="n">
        <x:f>0.02466*B339*(A339-B339)</x:f>
        <x:v>5.385744</x:v>
      </x:c>
      <x:c r="E339" s="17" t="n">
        <x:f>D339*6</x:f>
        <x:v>32.314464</x:v>
      </x:c>
      <x:c r="F339" s="17" t="n">
        <x:f>D339*12</x:f>
        <x:v>64.628928</x:v>
      </x:c>
      <x:c r="G339" s="18" t="str">
        <x:v>D*</x:v>
      </x:c>
      <x:c r="H339" s="18" t="str">
        <x:v>Размер со звездочкой по примечанию ГОСТ</x:v>
      </x:c>
    </x:row>
    <x:row r="340">
      <x:c r="A340" s="16" t="n">
        <x:v>42.4</x:v>
      </x:c>
      <x:c r="B340" s="16" t="n">
        <x:v>6.5</x:v>
      </x:c>
      <x:c r="C340" s="16" t="n">
        <x:f>A340-2*B340</x:f>
        <x:v>29.4</x:v>
      </x:c>
      <x:c r="D340" s="17" t="n">
        <x:f>0.02466*B340*(A340-B340)</x:f>
        <x:v>5.754411</x:v>
      </x:c>
      <x:c r="E340" s="17" t="n">
        <x:f>D340*6</x:f>
        <x:v>34.526466</x:v>
      </x:c>
      <x:c r="F340" s="17" t="n">
        <x:f>D340*12</x:f>
        <x:v>69.052932</x:v>
      </x:c>
      <x:c r="G340" s="18" t="str">
        <x:v>D*, в скобках</x:v>
      </x:c>
      <x:c r="H340" s="18" t="str">
        <x:v>Размер в скобках: не применять при проектировании нового оборудования</x:v>
      </x:c>
    </x:row>
    <x:row r="341">
      <x:c r="A341" s="16" t="n">
        <x:v>42.4</x:v>
      </x:c>
      <x:c r="B341" s="16" t="n">
        <x:v>7</x:v>
      </x:c>
      <x:c r="C341" s="16" t="n">
        <x:f>A341-2*B341</x:f>
        <x:v>28.4</x:v>
      </x:c>
      <x:c r="D341" s="17" t="n">
        <x:f>0.02466*B341*(A341-B341)</x:f>
        <x:v>6.110747999999999</x:v>
      </x:c>
      <x:c r="E341" s="17" t="n">
        <x:f>D341*6</x:f>
        <x:v>36.66448799999999</x:v>
      </x:c>
      <x:c r="F341" s="17" t="n">
        <x:f>D341*12</x:f>
        <x:v>73.32897599999998</x:v>
      </x:c>
      <x:c r="G341" s="18" t="str">
        <x:v>D*</x:v>
      </x:c>
      <x:c r="H341" s="18" t="str">
        <x:v>Размер со звездочкой по примечанию ГОСТ</x:v>
      </x:c>
    </x:row>
    <x:row r="342">
      <x:c r="A342" s="16" t="n">
        <x:v>42.4</x:v>
      </x:c>
      <x:c r="B342" s="16" t="n">
        <x:v>7.5</x:v>
      </x:c>
      <x:c r="C342" s="16" t="n">
        <x:f>A342-2*B342</x:f>
        <x:v>27.4</x:v>
      </x:c>
      <x:c r="D342" s="17" t="n">
        <x:f>0.02466*B342*(A342-B342)</x:f>
        <x:v>6.454755</x:v>
      </x:c>
      <x:c r="E342" s="17" t="n">
        <x:f>D342*6</x:f>
        <x:v>38.72853</x:v>
      </x:c>
      <x:c r="F342" s="17" t="n">
        <x:f>D342*12</x:f>
        <x:v>77.45706</x:v>
      </x:c>
      <x:c r="G342" s="18" t="str">
        <x:v>D*, в скобках</x:v>
      </x:c>
      <x:c r="H342" s="18" t="str">
        <x:v>Размер в скобках: не применять при проектировании нового оборудования</x:v>
      </x:c>
    </x:row>
    <x:row r="343">
      <x:c r="A343" s="16" t="n">
        <x:v>42.4</x:v>
      </x:c>
      <x:c r="B343" s="16" t="n">
        <x:v>8</x:v>
      </x:c>
      <x:c r="C343" s="16" t="n">
        <x:f>A343-2*B343</x:f>
        <x:v>26.4</x:v>
      </x:c>
      <x:c r="D343" s="17" t="n">
        <x:f>0.02466*B343*(A343-B343)</x:f>
        <x:v>6.7864320000000005</x:v>
      </x:c>
      <x:c r="E343" s="17" t="n">
        <x:f>D343*6</x:f>
        <x:v>40.718592</x:v>
      </x:c>
      <x:c r="F343" s="17" t="n">
        <x:f>D343*12</x:f>
        <x:v>81.437184</x:v>
      </x:c>
      <x:c r="G343" s="18" t="str">
        <x:v>D*</x:v>
      </x:c>
      <x:c r="H343" s="18" t="str">
        <x:v>Размер со звездочкой по примечанию ГОСТ</x:v>
      </x:c>
    </x:row>
    <x:row r="344">
      <x:c r="A344" s="16" t="n">
        <x:v>42.4</x:v>
      </x:c>
      <x:c r="B344" s="16" t="n">
        <x:v>8.5</x:v>
      </x:c>
      <x:c r="C344" s="16" t="n">
        <x:f>A344-2*B344</x:f>
        <x:v>25.4</x:v>
      </x:c>
      <x:c r="D344" s="17" t="n">
        <x:f>0.02466*B344*(A344-B344)</x:f>
        <x:v>7.105779</x:v>
      </x:c>
      <x:c r="E344" s="17" t="n">
        <x:f>D344*6</x:f>
        <x:v>42.634674000000004</x:v>
      </x:c>
      <x:c r="F344" s="17" t="n">
        <x:f>D344*12</x:f>
        <x:v>85.26934800000001</x:v>
      </x:c>
      <x:c r="G344" s="18" t="str">
        <x:v>D*, в скобках</x:v>
      </x:c>
      <x:c r="H344" s="18" t="str">
        <x:v>Размер в скобках: не применять при проектировании нового оборудования</x:v>
      </x:c>
    </x:row>
    <x:row r="345">
      <x:c r="A345" s="16" t="n">
        <x:v>42.4</x:v>
      </x:c>
      <x:c r="B345" s="16" t="n">
        <x:v>9</x:v>
      </x:c>
      <x:c r="C345" s="16" t="n">
        <x:f>A345-2*B345</x:f>
        <x:v>24.4</x:v>
      </x:c>
      <x:c r="D345" s="17" t="n">
        <x:f>0.02466*B345*(A345-B345)</x:f>
        <x:v>7.412796</x:v>
      </x:c>
      <x:c r="E345" s="17" t="n">
        <x:f>D345*6</x:f>
        <x:v>44.476776</x:v>
      </x:c>
      <x:c r="F345" s="17" t="n">
        <x:f>D345*12</x:f>
        <x:v>88.953552</x:v>
      </x:c>
      <x:c r="G345" s="18" t="str">
        <x:v>D*</x:v>
      </x:c>
      <x:c r="H345" s="18" t="str">
        <x:v>Размер со звездочкой по примечанию ГОСТ</x:v>
      </x:c>
    </x:row>
    <x:row r="346">
      <x:c r="A346" s="16" t="n">
        <x:v>42.4</x:v>
      </x:c>
      <x:c r="B346" s="16" t="n">
        <x:v>9.5</x:v>
      </x:c>
      <x:c r="C346" s="16" t="n">
        <x:f>A346-2*B346</x:f>
        <x:v>23.4</x:v>
      </x:c>
      <x:c r="D346" s="17" t="n">
        <x:f>0.02466*B346*(A346-B346)</x:f>
        <x:v>7.707483</x:v>
      </x:c>
      <x:c r="E346" s="17" t="n">
        <x:f>D346*6</x:f>
        <x:v>46.244898</x:v>
      </x:c>
      <x:c r="F346" s="17" t="n">
        <x:f>D346*12</x:f>
        <x:v>92.489796</x:v>
      </x:c>
      <x:c r="G346" s="18" t="str">
        <x:v>D*, в скобках</x:v>
      </x:c>
      <x:c r="H346" s="18" t="str">
        <x:v>Размер в скобках: не применять при проектировании нового оборудования</x:v>
      </x:c>
    </x:row>
    <x:row r="347">
      <x:c r="A347" s="16" t="n">
        <x:v>42.4</x:v>
      </x:c>
      <x:c r="B347" s="16" t="n">
        <x:v>10</x:v>
      </x:c>
      <x:c r="C347" s="16" t="n">
        <x:f>A347-2*B347</x:f>
        <x:v>22.4</x:v>
      </x:c>
      <x:c r="D347" s="17" t="n">
        <x:f>0.02466*B347*(A347-B347)</x:f>
        <x:v>7.98984</x:v>
      </x:c>
      <x:c r="E347" s="17" t="n">
        <x:f>D347*6</x:f>
        <x:v>47.93904</x:v>
      </x:c>
      <x:c r="F347" s="17" t="n">
        <x:f>D347*12</x:f>
        <x:v>95.87808</x:v>
      </x:c>
      <x:c r="G347" s="18" t="str">
        <x:v>D*</x:v>
      </x:c>
      <x:c r="H347" s="18" t="str">
        <x:v>Размер со звездочкой по примечанию ГОСТ</x:v>
      </x:c>
    </x:row>
    <x:row r="348">
      <x:c r="A348" s="16" t="n">
        <x:v>42.4</x:v>
      </x:c>
      <x:c r="B348" s="16" t="n">
        <x:v>11</x:v>
      </x:c>
      <x:c r="C348" s="16" t="n">
        <x:f>A348-2*B348</x:f>
        <x:v>20.4</x:v>
      </x:c>
      <x:c r="D348" s="17" t="n">
        <x:f>0.02466*B348*(A348-B348)</x:f>
        <x:v>8.517564</x:v>
      </x:c>
      <x:c r="E348" s="17" t="n">
        <x:f>D348*6</x:f>
        <x:v>51.105384</x:v>
      </x:c>
      <x:c r="F348" s="17" t="n">
        <x:f>D348*12</x:f>
        <x:v>102.210768</x:v>
      </x:c>
      <x:c r="G348" s="18" t="str">
        <x:v>D*</x:v>
      </x:c>
      <x:c r="H348" s="18" t="str">
        <x:v>Размер со звездочкой по примечанию ГОСТ</x:v>
      </x:c>
    </x:row>
    <x:row r="349">
      <x:c r="A349" s="16" t="n">
        <x:v>42.4</x:v>
      </x:c>
      <x:c r="B349" s="16" t="n">
        <x:v>12</x:v>
      </x:c>
      <x:c r="C349" s="16" t="n">
        <x:f>A349-2*B349</x:f>
        <x:v>18.4</x:v>
      </x:c>
      <x:c r="D349" s="17" t="n">
        <x:f>0.02466*B349*(A349-B349)</x:f>
        <x:v>8.995968</x:v>
      </x:c>
      <x:c r="E349" s="17" t="n">
        <x:f>D349*6</x:f>
        <x:v>53.975808</x:v>
      </x:c>
      <x:c r="F349" s="17" t="n">
        <x:f>D349*12</x:f>
        <x:v>107.951616</x:v>
      </x:c>
      <x:c r="G349" s="18" t="str">
        <x:v>D*</x:v>
      </x:c>
      <x:c r="H349" s="18" t="str">
        <x:v>Размер со звездочкой по примечанию ГОСТ</x:v>
      </x:c>
    </x:row>
    <x:row r="350">
      <x:c r="A350" s="16" t="n">
        <x:v>42.4</x:v>
      </x:c>
      <x:c r="B350" s="16" t="n">
        <x:v>13</x:v>
      </x:c>
      <x:c r="C350" s="16" t="n">
        <x:f>A350-2*B350</x:f>
        <x:v>16.4</x:v>
      </x:c>
      <x:c r="D350" s="17" t="n">
        <x:f>0.02466*B350*(A350-B350)</x:f>
        <x:v>9.425052</x:v>
      </x:c>
      <x:c r="E350" s="17" t="n">
        <x:f>D350*6</x:f>
        <x:v>56.550312000000005</x:v>
      </x:c>
      <x:c r="F350" s="17" t="n">
        <x:f>D350*12</x:f>
        <x:v>113.10062400000001</x:v>
      </x:c>
      <x:c r="G350" s="18" t="str">
        <x:v>D*, в скобках</x:v>
      </x:c>
      <x:c r="H350" s="18" t="str">
        <x:v>Размер в скобках: не применять при проектировании нового оборудования</x:v>
      </x:c>
    </x:row>
    <x:row r="351">
      <x:c r="A351" s="16" t="n">
        <x:v>42.4</x:v>
      </x:c>
      <x:c r="B351" s="16" t="n">
        <x:v>14</x:v>
      </x:c>
      <x:c r="C351" s="16" t="n">
        <x:f>A351-2*B351</x:f>
        <x:v>14.399999999999999</x:v>
      </x:c>
      <x:c r="D351" s="17" t="n">
        <x:f>0.02466*B351*(A351-B351)</x:f>
        <x:v>9.804815999999999</x:v>
      </x:c>
      <x:c r="E351" s="17" t="n">
        <x:f>D351*6</x:f>
        <x:v>58.82889599999999</x:v>
      </x:c>
      <x:c r="F351" s="17" t="n">
        <x:f>D351*12</x:f>
        <x:v>117.65779199999999</x:v>
      </x:c>
      <x:c r="G351" s="18" t="str">
        <x:v>D*</x:v>
      </x:c>
      <x:c r="H351" s="18" t="str">
        <x:v>Размер со звездочкой по примечанию ГОСТ</x:v>
      </x:c>
    </x:row>
    <x:row r="352">
      <x:c r="A352" s="16" t="n">
        <x:v>42.4</x:v>
      </x:c>
      <x:c r="B352" s="16" t="n">
        <x:v>15</x:v>
      </x:c>
      <x:c r="C352" s="16" t="n">
        <x:f>A352-2*B352</x:f>
        <x:v>12.399999999999999</x:v>
      </x:c>
      <x:c r="D352" s="17" t="n">
        <x:f>0.02466*B352*(A352-B352)</x:f>
        <x:v>10.135259999999999</x:v>
      </x:c>
      <x:c r="E352" s="17" t="n">
        <x:f>D352*6</x:f>
        <x:v>60.81155999999999</x:v>
      </x:c>
      <x:c r="F352" s="17" t="n">
        <x:f>D352*12</x:f>
        <x:v>121.62311999999999</x:v>
      </x:c>
      <x:c r="G352" s="18" t="str">
        <x:v>D*, в скобках</x:v>
      </x:c>
      <x:c r="H352" s="18" t="str">
        <x:v>Размер в скобках: не применять при проектировании нового оборудования</x:v>
      </x:c>
    </x:row>
    <x:row r="353">
      <x:c r="A353" s="16" t="n">
        <x:v>42.4</x:v>
      </x:c>
      <x:c r="B353" s="16" t="n">
        <x:v>16</x:v>
      </x:c>
      <x:c r="C353" s="16" t="n">
        <x:f>A353-2*B353</x:f>
        <x:v>10.399999999999999</x:v>
      </x:c>
      <x:c r="D353" s="17" t="n">
        <x:f>0.02466*B353*(A353-B353)</x:f>
        <x:v>10.416384</x:v>
      </x:c>
      <x:c r="E353" s="17" t="n">
        <x:f>D353*6</x:f>
        <x:v>62.498304000000005</x:v>
      </x:c>
      <x:c r="F353" s="17" t="n">
        <x:f>D353*12</x:f>
        <x:v>124.99660800000001</x:v>
      </x:c>
      <x:c r="G353" s="18" t="str">
        <x:v>D*</x:v>
      </x:c>
      <x:c r="H353" s="18" t="str">
        <x:v>Размер со звездочкой по примечанию ГОСТ</x:v>
      </x:c>
    </x:row>
    <x:row r="354">
      <x:c r="A354" s="16" t="n">
        <x:v>42.4</x:v>
      </x:c>
      <x:c r="B354" s="16" t="n">
        <x:v>17</x:v>
      </x:c>
      <x:c r="C354" s="16" t="n">
        <x:f>A354-2*B354</x:f>
        <x:v>8.399999999999999</x:v>
      </x:c>
      <x:c r="D354" s="17" t="n">
        <x:f>0.02466*B354*(A354-B354)</x:f>
        <x:v>10.648188000000001</x:v>
      </x:c>
      <x:c r="E354" s="17" t="n">
        <x:f>D354*6</x:f>
        <x:v>63.88912800000001</x:v>
      </x:c>
      <x:c r="F354" s="17" t="n">
        <x:f>D354*12</x:f>
        <x:v>127.77825600000001</x:v>
      </x:c>
      <x:c r="G354" s="18" t="str">
        <x:v>D*</x:v>
      </x:c>
      <x:c r="H354" s="18" t="str">
        <x:v>Размер со звездочкой по примечанию ГОСТ</x:v>
      </x:c>
    </x:row>
    <x:row r="355">
      <x:c r="A355" s="16" t="n">
        <x:v>42.4</x:v>
      </x:c>
      <x:c r="B355" s="16" t="n">
        <x:v>18</x:v>
      </x:c>
      <x:c r="C355" s="16" t="n">
        <x:f>A355-2*B355</x:f>
        <x:v>6.399999999999999</x:v>
      </x:c>
      <x:c r="D355" s="17" t="n">
        <x:f>0.02466*B355*(A355-B355)</x:f>
        <x:v>10.830672</x:v>
      </x:c>
      <x:c r="E355" s="17" t="n">
        <x:f>D355*6</x:f>
        <x:v>64.984032</x:v>
      </x:c>
      <x:c r="F355" s="17" t="n">
        <x:f>D355*12</x:f>
        <x:v>129.968064</x:v>
      </x:c>
      <x:c r="G355" s="18" t="str">
        <x:v>D*</x:v>
      </x:c>
      <x:c r="H355" s="18" t="str">
        <x:v>Размер со звездочкой по примечанию ГОСТ</x:v>
      </x:c>
    </x:row>
    <x:row r="356">
      <x:c r="A356" s="16" t="n">
        <x:v>42.4</x:v>
      </x:c>
      <x:c r="B356" s="16" t="n">
        <x:v>19</x:v>
      </x:c>
      <x:c r="C356" s="16" t="n">
        <x:f>A356-2*B356</x:f>
        <x:v>4.399999999999999</x:v>
      </x:c>
      <x:c r="D356" s="17" t="n">
        <x:f>0.02466*B356*(A356-B356)</x:f>
        <x:v>10.963835999999999</x:v>
      </x:c>
      <x:c r="E356" s="17" t="n">
        <x:f>D356*6</x:f>
        <x:v>65.78301599999999</x:v>
      </x:c>
      <x:c r="F356" s="17" t="n">
        <x:f>D356*12</x:f>
        <x:v>131.56603199999998</x:v>
      </x:c>
      <x:c r="G356" s="18" t="str">
        <x:v>D*, в скобках</x:v>
      </x:c>
      <x:c r="H356" s="18" t="str">
        <x:v>Размер в скобках: не применять при проектировании нового оборудования</x:v>
      </x:c>
    </x:row>
    <x:row r="357">
      <x:c r="A357" s="16" t="n">
        <x:v>42.4</x:v>
      </x:c>
      <x:c r="B357" s="16" t="n">
        <x:v>20</x:v>
      </x:c>
      <x:c r="C357" s="16" t="n">
        <x:f>A357-2*B357</x:f>
        <x:v>2.3999999999999986</x:v>
      </x:c>
      <x:c r="D357" s="17" t="n">
        <x:f>0.02466*B357*(A357-B357)</x:f>
        <x:v>11.04768</x:v>
      </x:c>
      <x:c r="E357" s="17" t="n">
        <x:f>D357*6</x:f>
        <x:v>66.28608</x:v>
      </x:c>
      <x:c r="F357" s="17" t="n">
        <x:f>D357*12</x:f>
        <x:v>132.57216</x:v>
      </x:c>
      <x:c r="G357" s="18" t="str">
        <x:v>D*</x:v>
      </x:c>
      <x:c r="H357" s="18" t="str">
        <x:v>Размер со звездочкой по примечанию ГОСТ</x:v>
      </x:c>
    </x:row>
    <x:row r="358">
      <x:c r="A358" s="16" t="n">
        <x:v>44.5</x:v>
      </x:c>
      <x:c r="B358" s="16" t="n">
        <x:v>2.5</x:v>
      </x:c>
      <x:c r="C358" s="16" t="n">
        <x:f>A358-2*B358</x:f>
        <x:v>39.5</x:v>
      </x:c>
      <x:c r="D358" s="17" t="n">
        <x:f>0.02466*B358*(A358-B358)</x:f>
        <x:v>2.5893</x:v>
      </x:c>
      <x:c r="E358" s="17" t="n">
        <x:f>D358*6</x:f>
        <x:v>15.535800000000002</x:v>
      </x:c>
      <x:c r="F358" s="17" t="n">
        <x:f>D358*12</x:f>
        <x:v>31.071600000000004</x:v>
      </x:c>
      <x:c r="G358" s="18" t="str">
        <x:v>D*</x:v>
      </x:c>
      <x:c r="H358" s="18" t="str">
        <x:v>Размер со звездочкой по примечанию ГОСТ</x:v>
      </x:c>
    </x:row>
    <x:row r="359">
      <x:c r="A359" s="16" t="n">
        <x:v>44.5</x:v>
      </x:c>
      <x:c r="B359" s="16" t="n">
        <x:v>2.6</x:v>
      </x:c>
      <x:c r="C359" s="16" t="n">
        <x:f>A359-2*B359</x:f>
        <x:v>39.3</x:v>
      </x:c>
      <x:c r="D359" s="17" t="n">
        <x:f>0.02466*B359*(A359-B359)</x:f>
        <x:v>2.6864604</x:v>
      </x:c>
      <x:c r="E359" s="17" t="n">
        <x:f>D359*6</x:f>
        <x:v>16.1187624</x:v>
      </x:c>
      <x:c r="F359" s="17" t="n">
        <x:f>D359*12</x:f>
        <x:v>32.2375248</x:v>
      </x:c>
      <x:c r="G359" s="18" t="str">
        <x:v>D*, S*</x:v>
      </x:c>
      <x:c r="H359" s="18" t="str">
        <x:v>Размер со звездочкой по примечанию ГОСТ</x:v>
      </x:c>
    </x:row>
    <x:row r="360">
      <x:c r="A360" s="16" t="n">
        <x:v>44.5</x:v>
      </x:c>
      <x:c r="B360" s="16" t="n">
        <x:v>2.8</x:v>
      </x:c>
      <x:c r="C360" s="16" t="n">
        <x:f>A360-2*B360</x:f>
        <x:v>38.9</x:v>
      </x:c>
      <x:c r="D360" s="17" t="n">
        <x:f>0.02466*B360*(A360-B360)</x:f>
        <x:v>2.8793016000000002</x:v>
      </x:c>
      <x:c r="E360" s="17" t="n">
        <x:f>D360*6</x:f>
        <x:v>17.275809600000002</x:v>
      </x:c>
      <x:c r="F360" s="17" t="n">
        <x:f>D360*12</x:f>
        <x:v>34.551619200000005</x:v>
      </x:c>
      <x:c r="G360" s="18" t="str">
        <x:v>D*</x:v>
      </x:c>
      <x:c r="H360" s="18" t="str">
        <x:v>Размер со звездочкой по примечанию ГОСТ</x:v>
      </x:c>
    </x:row>
    <x:row r="361">
      <x:c r="A361" s="16" t="n">
        <x:v>44.5</x:v>
      </x:c>
      <x:c r="B361" s="16" t="n">
        <x:v>3</x:v>
      </x:c>
      <x:c r="C361" s="16" t="n">
        <x:f>A361-2*B361</x:f>
        <x:v>38.5</x:v>
      </x:c>
      <x:c r="D361" s="17" t="n">
        <x:f>0.02466*B361*(A361-B361)</x:f>
        <x:v>3.07017</x:v>
      </x:c>
      <x:c r="E361" s="17" t="n">
        <x:f>D361*6</x:f>
        <x:v>18.42102</x:v>
      </x:c>
      <x:c r="F361" s="17" t="n">
        <x:f>D361*12</x:f>
        <x:v>36.84204</x:v>
      </x:c>
      <x:c r="G361" s="18" t="str">
        <x:v>D*</x:v>
      </x:c>
      <x:c r="H361" s="18" t="str">
        <x:v>Размер со звездочкой по примечанию ГОСТ</x:v>
      </x:c>
    </x:row>
    <x:row r="362">
      <x:c r="A362" s="16" t="n">
        <x:v>44.5</x:v>
      </x:c>
      <x:c r="B362" s="16" t="n">
        <x:v>3.2</x:v>
      </x:c>
      <x:c r="C362" s="16" t="n">
        <x:f>A362-2*B362</x:f>
        <x:v>38.1</x:v>
      </x:c>
      <x:c r="D362" s="17" t="n">
        <x:f>0.02466*B362*(A362-B362)</x:f>
        <x:v>3.2590656</x:v>
      </x:c>
      <x:c r="E362" s="17" t="n">
        <x:f>D362*6</x:f>
        <x:v>19.5543936</x:v>
      </x:c>
      <x:c r="F362" s="17" t="n">
        <x:f>D362*12</x:f>
        <x:v>39.1087872</x:v>
      </x:c>
      <x:c r="G362" s="18" t="str">
        <x:v>D*, S*</x:v>
      </x:c>
      <x:c r="H362" s="18" t="str">
        <x:v>Размер со звездочкой по примечанию ГОСТ</x:v>
      </x:c>
    </x:row>
    <x:row r="363">
      <x:c r="A363" s="16" t="n">
        <x:v>44.5</x:v>
      </x:c>
      <x:c r="B363" s="16" t="n">
        <x:v>3.5</x:v>
      </x:c>
      <x:c r="C363" s="16" t="n">
        <x:f>A363-2*B363</x:f>
        <x:v>37.5</x:v>
      </x:c>
      <x:c r="D363" s="17" t="n">
        <x:f>0.02466*B363*(A363-B363)</x:f>
        <x:v>3.53871</x:v>
      </x:c>
      <x:c r="E363" s="17" t="n">
        <x:f>D363*6</x:f>
        <x:v>21.23226</x:v>
      </x:c>
      <x:c r="F363" s="17" t="n">
        <x:f>D363*12</x:f>
        <x:v>42.46452</x:v>
      </x:c>
      <x:c r="G363" s="18" t="str">
        <x:v>D*</x:v>
      </x:c>
      <x:c r="H363" s="18" t="str">
        <x:v>Размер со звездочкой по примечанию ГОСТ</x:v>
      </x:c>
    </x:row>
    <x:row r="364">
      <x:c r="A364" s="16" t="n">
        <x:v>44.5</x:v>
      </x:c>
      <x:c r="B364" s="16" t="n">
        <x:v>4</x:v>
      </x:c>
      <x:c r="C364" s="16" t="n">
        <x:f>A364-2*B364</x:f>
        <x:v>36.5</x:v>
      </x:c>
      <x:c r="D364" s="17" t="n">
        <x:f>0.02466*B364*(A364-B364)</x:f>
        <x:v>3.99492</x:v>
      </x:c>
      <x:c r="E364" s="17" t="n">
        <x:f>D364*6</x:f>
        <x:v>23.96952</x:v>
      </x:c>
      <x:c r="F364" s="17" t="n">
        <x:f>D364*12</x:f>
        <x:v>47.93904</x:v>
      </x:c>
      <x:c r="G364" s="18" t="str">
        <x:v>D*</x:v>
      </x:c>
      <x:c r="H364" s="18" t="str">
        <x:v>Размер со звездочкой по примечанию ГОСТ</x:v>
      </x:c>
    </x:row>
    <x:row r="365">
      <x:c r="A365" s="16" t="n">
        <x:v>44.5</x:v>
      </x:c>
      <x:c r="B365" s="16" t="n">
        <x:v>4.5</x:v>
      </x:c>
      <x:c r="C365" s="16" t="n">
        <x:f>A365-2*B365</x:f>
        <x:v>35.5</x:v>
      </x:c>
      <x:c r="D365" s="17" t="n">
        <x:f>0.02466*B365*(A365-B365)</x:f>
        <x:v>4.4388000000000005</x:v>
      </x:c>
      <x:c r="E365" s="17" t="n">
        <x:f>D365*6</x:f>
        <x:v>26.632800000000003</x:v>
      </x:c>
      <x:c r="F365" s="17" t="n">
        <x:f>D365*12</x:f>
        <x:v>53.265600000000006</x:v>
      </x:c>
      <x:c r="G365" s="18" t="str">
        <x:v>D*</x:v>
      </x:c>
      <x:c r="H365" s="18" t="str">
        <x:v>Размер со звездочкой по примечанию ГОСТ</x:v>
      </x:c>
    </x:row>
    <x:row r="366">
      <x:c r="A366" s="16" t="n">
        <x:v>44.5</x:v>
      </x:c>
      <x:c r="B366" s="16" t="n">
        <x:v>5</x:v>
      </x:c>
      <x:c r="C366" s="16" t="n">
        <x:f>A366-2*B366</x:f>
        <x:v>34.5</x:v>
      </x:c>
      <x:c r="D366" s="17" t="n">
        <x:f>0.02466*B366*(A366-B366)</x:f>
        <x:v>4.87035</x:v>
      </x:c>
      <x:c r="E366" s="17" t="n">
        <x:f>D366*6</x:f>
        <x:v>29.2221</x:v>
      </x:c>
      <x:c r="F366" s="17" t="n">
        <x:f>D366*12</x:f>
        <x:v>58.4442</x:v>
      </x:c>
      <x:c r="G366" s="18" t="str">
        <x:v>D*</x:v>
      </x:c>
      <x:c r="H366" s="18" t="str">
        <x:v>Размер со звездочкой по примечанию ГОСТ</x:v>
      </x:c>
    </x:row>
    <x:row r="367">
      <x:c r="A367" s="16" t="n">
        <x:v>44.5</x:v>
      </x:c>
      <x:c r="B367" s="16" t="n">
        <x:v>5.5</x:v>
      </x:c>
      <x:c r="C367" s="16" t="n">
        <x:f>A367-2*B367</x:f>
        <x:v>33.5</x:v>
      </x:c>
      <x:c r="D367" s="17" t="n">
        <x:f>0.02466*B367*(A367-B367)</x:f>
        <x:v>5.28957</x:v>
      </x:c>
      <x:c r="E367" s="17" t="n">
        <x:f>D367*6</x:f>
        <x:v>31.73742</x:v>
      </x:c>
      <x:c r="F367" s="17" t="n">
        <x:f>D367*12</x:f>
        <x:v>63.47484</x:v>
      </x:c>
      <x:c r="G367" s="18" t="str">
        <x:v>D*</x:v>
      </x:c>
      <x:c r="H367" s="18" t="str">
        <x:v>Размер со звездочкой по примечанию ГОСТ</x:v>
      </x:c>
    </x:row>
    <x:row r="368">
      <x:c r="A368" s="16" t="n">
        <x:v>44.5</x:v>
      </x:c>
      <x:c r="B368" s="16" t="n">
        <x:v>6</x:v>
      </x:c>
      <x:c r="C368" s="16" t="n">
        <x:f>A368-2*B368</x:f>
        <x:v>32.5</x:v>
      </x:c>
      <x:c r="D368" s="17" t="n">
        <x:f>0.02466*B368*(A368-B368)</x:f>
        <x:v>5.69646</x:v>
      </x:c>
      <x:c r="E368" s="17" t="n">
        <x:f>D368*6</x:f>
        <x:v>34.17876</x:v>
      </x:c>
      <x:c r="F368" s="17" t="n">
        <x:f>D368*12</x:f>
        <x:v>68.35752</x:v>
      </x:c>
      <x:c r="G368" s="18" t="str">
        <x:v>D*</x:v>
      </x:c>
      <x:c r="H368" s="18" t="str">
        <x:v>Размер со звездочкой по примечанию ГОСТ</x:v>
      </x:c>
    </x:row>
    <x:row r="369">
      <x:c r="A369" s="16" t="n">
        <x:v>44.5</x:v>
      </x:c>
      <x:c r="B369" s="16" t="n">
        <x:v>6.5</x:v>
      </x:c>
      <x:c r="C369" s="16" t="n">
        <x:f>A369-2*B369</x:f>
        <x:v>31.5</x:v>
      </x:c>
      <x:c r="D369" s="17" t="n">
        <x:f>0.02466*B369*(A369-B369)</x:f>
        <x:v>6.09102</x:v>
      </x:c>
      <x:c r="E369" s="17" t="n">
        <x:f>D369*6</x:f>
        <x:v>36.54612</x:v>
      </x:c>
      <x:c r="F369" s="17" t="n">
        <x:f>D369*12</x:f>
        <x:v>73.09224</x:v>
      </x:c>
      <x:c r="G369" s="18" t="str">
        <x:v>D*, в скобках</x:v>
      </x:c>
      <x:c r="H369" s="18" t="str">
        <x:v>Размер в скобках: не применять при проектировании нового оборудования</x:v>
      </x:c>
    </x:row>
    <x:row r="370">
      <x:c r="A370" s="16" t="n">
        <x:v>44.5</x:v>
      </x:c>
      <x:c r="B370" s="16" t="n">
        <x:v>7</x:v>
      </x:c>
      <x:c r="C370" s="16" t="n">
        <x:f>A370-2*B370</x:f>
        <x:v>30.5</x:v>
      </x:c>
      <x:c r="D370" s="17" t="n">
        <x:f>0.02466*B370*(A370-B370)</x:f>
        <x:v>6.47325</x:v>
      </x:c>
      <x:c r="E370" s="17" t="n">
        <x:f>D370*6</x:f>
        <x:v>38.8395</x:v>
      </x:c>
      <x:c r="F370" s="17" t="n">
        <x:f>D370*12</x:f>
        <x:v>77.679</x:v>
      </x:c>
      <x:c r="G370" s="18" t="str">
        <x:v>D*</x:v>
      </x:c>
      <x:c r="H370" s="18" t="str">
        <x:v>Размер со звездочкой по примечанию ГОСТ</x:v>
      </x:c>
    </x:row>
    <x:row r="371">
      <x:c r="A371" s="16" t="n">
        <x:v>44.5</x:v>
      </x:c>
      <x:c r="B371" s="16" t="n">
        <x:v>7.5</x:v>
      </x:c>
      <x:c r="C371" s="16" t="n">
        <x:f>A371-2*B371</x:f>
        <x:v>29.5</x:v>
      </x:c>
      <x:c r="D371" s="17" t="n">
        <x:f>0.02466*B371*(A371-B371)</x:f>
        <x:v>6.8431500000000005</x:v>
      </x:c>
      <x:c r="E371" s="17" t="n">
        <x:f>D371*6</x:f>
        <x:v>41.0589</x:v>
      </x:c>
      <x:c r="F371" s="17" t="n">
        <x:f>D371*12</x:f>
        <x:v>82.1178</x:v>
      </x:c>
      <x:c r="G371" s="18" t="str">
        <x:v>D*, в скобках</x:v>
      </x:c>
      <x:c r="H371" s="18" t="str">
        <x:v>Размер в скобках: не применять при проектировании нового оборудования</x:v>
      </x:c>
    </x:row>
    <x:row r="372">
      <x:c r="A372" s="16" t="n">
        <x:v>44.5</x:v>
      </x:c>
      <x:c r="B372" s="16" t="n">
        <x:v>8</x:v>
      </x:c>
      <x:c r="C372" s="16" t="n">
        <x:f>A372-2*B372</x:f>
        <x:v>28.5</x:v>
      </x:c>
      <x:c r="D372" s="17" t="n">
        <x:f>0.02466*B372*(A372-B372)</x:f>
        <x:v>7.2007200000000005</x:v>
      </x:c>
      <x:c r="E372" s="17" t="n">
        <x:f>D372*6</x:f>
        <x:v>43.20432</x:v>
      </x:c>
      <x:c r="F372" s="17" t="n">
        <x:f>D372*12</x:f>
        <x:v>86.40864</x:v>
      </x:c>
      <x:c r="G372" s="18" t="str">
        <x:v>D*</x:v>
      </x:c>
      <x:c r="H372" s="18" t="str">
        <x:v>Размер со звездочкой по примечанию ГОСТ</x:v>
      </x:c>
    </x:row>
    <x:row r="373">
      <x:c r="A373" s="16" t="n">
        <x:v>44.5</x:v>
      </x:c>
      <x:c r="B373" s="16" t="n">
        <x:v>8.5</x:v>
      </x:c>
      <x:c r="C373" s="16" t="n">
        <x:f>A373-2*B373</x:f>
        <x:v>27.5</x:v>
      </x:c>
      <x:c r="D373" s="17" t="n">
        <x:f>0.02466*B373*(A373-B373)</x:f>
        <x:v>7.545960000000001</x:v>
      </x:c>
      <x:c r="E373" s="17" t="n">
        <x:f>D373*6</x:f>
        <x:v>45.275760000000005</x:v>
      </x:c>
      <x:c r="F373" s="17" t="n">
        <x:f>D373*12</x:f>
        <x:v>90.55152000000001</x:v>
      </x:c>
      <x:c r="G373" s="18" t="str">
        <x:v>D*, в скобках</x:v>
      </x:c>
      <x:c r="H373" s="18" t="str">
        <x:v>Размер в скобках: не применять при проектировании нового оборудования</x:v>
      </x:c>
    </x:row>
    <x:row r="374">
      <x:c r="A374" s="16" t="n">
        <x:v>44.5</x:v>
      </x:c>
      <x:c r="B374" s="16" t="n">
        <x:v>9</x:v>
      </x:c>
      <x:c r="C374" s="16" t="n">
        <x:f>A374-2*B374</x:f>
        <x:v>26.5</x:v>
      </x:c>
      <x:c r="D374" s="17" t="n">
        <x:f>0.02466*B374*(A374-B374)</x:f>
        <x:v>7.878870000000001</x:v>
      </x:c>
      <x:c r="E374" s="17" t="n">
        <x:f>D374*6</x:f>
        <x:v>47.27322000000001</x:v>
      </x:c>
      <x:c r="F374" s="17" t="n">
        <x:f>D374*12</x:f>
        <x:v>94.54644000000002</x:v>
      </x:c>
      <x:c r="G374" s="18" t="str">
        <x:v>D*</x:v>
      </x:c>
      <x:c r="H374" s="18" t="str">
        <x:v>Размер со звездочкой по примечанию ГОСТ</x:v>
      </x:c>
    </x:row>
    <x:row r="375">
      <x:c r="A375" s="16" t="n">
        <x:v>44.5</x:v>
      </x:c>
      <x:c r="B375" s="16" t="n">
        <x:v>9.5</x:v>
      </x:c>
      <x:c r="C375" s="16" t="n">
        <x:f>A375-2*B375</x:f>
        <x:v>25.5</x:v>
      </x:c>
      <x:c r="D375" s="17" t="n">
        <x:f>0.02466*B375*(A375-B375)</x:f>
        <x:v>8.19945</x:v>
      </x:c>
      <x:c r="E375" s="17" t="n">
        <x:f>D375*6</x:f>
        <x:v>49.19670000000001</x:v>
      </x:c>
      <x:c r="F375" s="17" t="n">
        <x:f>D375*12</x:f>
        <x:v>98.39340000000001</x:v>
      </x:c>
      <x:c r="G375" s="18" t="str">
        <x:v>D*, в скобках</x:v>
      </x:c>
      <x:c r="H375" s="18" t="str">
        <x:v>Размер в скобках: не применять при проектировании нового оборудования</x:v>
      </x:c>
    </x:row>
    <x:row r="376">
      <x:c r="A376" s="16" t="n">
        <x:v>44.5</x:v>
      </x:c>
      <x:c r="B376" s="16" t="n">
        <x:v>10</x:v>
      </x:c>
      <x:c r="C376" s="16" t="n">
        <x:f>A376-2*B376</x:f>
        <x:v>24.5</x:v>
      </x:c>
      <x:c r="D376" s="17" t="n">
        <x:f>0.02466*B376*(A376-B376)</x:f>
        <x:v>8.5077</x:v>
      </x:c>
      <x:c r="E376" s="17" t="n">
        <x:f>D376*6</x:f>
        <x:v>51.0462</x:v>
      </x:c>
      <x:c r="F376" s="17" t="n">
        <x:f>D376*12</x:f>
        <x:v>102.0924</x:v>
      </x:c>
      <x:c r="G376" s="18" t="str">
        <x:v>D*</x:v>
      </x:c>
      <x:c r="H376" s="18" t="str">
        <x:v>Размер со звездочкой по примечанию ГОСТ</x:v>
      </x:c>
    </x:row>
    <x:row r="377">
      <x:c r="A377" s="16" t="n">
        <x:v>44.5</x:v>
      </x:c>
      <x:c r="B377" s="16" t="n">
        <x:v>11</x:v>
      </x:c>
      <x:c r="C377" s="16" t="n">
        <x:f>A377-2*B377</x:f>
        <x:v>22.5</x:v>
      </x:c>
      <x:c r="D377" s="17" t="n">
        <x:f>0.02466*B377*(A377-B377)</x:f>
        <x:v>9.08721</x:v>
      </x:c>
      <x:c r="E377" s="17" t="n">
        <x:f>D377*6</x:f>
        <x:v>54.52326000000001</x:v>
      </x:c>
      <x:c r="F377" s="17" t="n">
        <x:f>D377*12</x:f>
        <x:v>109.04652000000002</x:v>
      </x:c>
      <x:c r="G377" s="18" t="str">
        <x:v>D*</x:v>
      </x:c>
      <x:c r="H377" s="18" t="str">
        <x:v>Размер со звездочкой по примечанию ГОСТ</x:v>
      </x:c>
    </x:row>
    <x:row r="378">
      <x:c r="A378" s="16" t="n">
        <x:v>44.5</x:v>
      </x:c>
      <x:c r="B378" s="16" t="n">
        <x:v>12</x:v>
      </x:c>
      <x:c r="C378" s="16" t="n">
        <x:f>A378-2*B378</x:f>
        <x:v>20.5</x:v>
      </x:c>
      <x:c r="D378" s="17" t="n">
        <x:f>0.02466*B378*(A378-B378)</x:f>
        <x:v>9.6174</x:v>
      </x:c>
      <x:c r="E378" s="17" t="n">
        <x:f>D378*6</x:f>
        <x:v>57.7044</x:v>
      </x:c>
      <x:c r="F378" s="17" t="n">
        <x:f>D378*12</x:f>
        <x:v>115.4088</x:v>
      </x:c>
      <x:c r="G378" s="18" t="str">
        <x:v>D*</x:v>
      </x:c>
      <x:c r="H378" s="18" t="str">
        <x:v>Размер со звездочкой по примечанию ГОСТ</x:v>
      </x:c>
    </x:row>
    <x:row r="379">
      <x:c r="A379" s="16" t="n">
        <x:v>44.5</x:v>
      </x:c>
      <x:c r="B379" s="16" t="n">
        <x:v>13</x:v>
      </x:c>
      <x:c r="C379" s="16" t="n">
        <x:f>A379-2*B379</x:f>
        <x:v>18.5</x:v>
      </x:c>
      <x:c r="D379" s="17" t="n">
        <x:f>0.02466*B379*(A379-B379)</x:f>
        <x:v>10.098270000000001</x:v>
      </x:c>
      <x:c r="E379" s="17" t="n">
        <x:f>D379*6</x:f>
        <x:v>60.58962000000001</x:v>
      </x:c>
      <x:c r="F379" s="17" t="n">
        <x:f>D379*12</x:f>
        <x:v>121.17924000000002</x:v>
      </x:c>
      <x:c r="G379" s="18" t="str">
        <x:v>D*, в скобках</x:v>
      </x:c>
      <x:c r="H379" s="18" t="str">
        <x:v>Размер в скобках: не применять при проектировании нового оборудования</x:v>
      </x:c>
    </x:row>
    <x:row r="380">
      <x:c r="A380" s="16" t="n">
        <x:v>44.5</x:v>
      </x:c>
      <x:c r="B380" s="16" t="n">
        <x:v>14</x:v>
      </x:c>
      <x:c r="C380" s="16" t="n">
        <x:f>A380-2*B380</x:f>
        <x:v>16.5</x:v>
      </x:c>
      <x:c r="D380" s="17" t="n">
        <x:f>0.02466*B380*(A380-B380)</x:f>
        <x:v>10.529819999999999</x:v>
      </x:c>
      <x:c r="E380" s="17" t="n">
        <x:f>D380*6</x:f>
        <x:v>63.17891999999999</x:v>
      </x:c>
      <x:c r="F380" s="17" t="n">
        <x:f>D380*12</x:f>
        <x:v>126.35783999999998</x:v>
      </x:c>
      <x:c r="G380" s="18" t="str">
        <x:v>D*</x:v>
      </x:c>
      <x:c r="H380" s="18" t="str">
        <x:v>Размер со звездочкой по примечанию ГОСТ</x:v>
      </x:c>
    </x:row>
    <x:row r="381">
      <x:c r="A381" s="16" t="n">
        <x:v>44.5</x:v>
      </x:c>
      <x:c r="B381" s="16" t="n">
        <x:v>15</x:v>
      </x:c>
      <x:c r="C381" s="16" t="n">
        <x:f>A381-2*B381</x:f>
        <x:v>14.5</x:v>
      </x:c>
      <x:c r="D381" s="17" t="n">
        <x:f>0.02466*B381*(A381-B381)</x:f>
        <x:v>10.91205</x:v>
      </x:c>
      <x:c r="E381" s="17" t="n">
        <x:f>D381*6</x:f>
        <x:v>65.4723</x:v>
      </x:c>
      <x:c r="F381" s="17" t="n">
        <x:f>D381*12</x:f>
        <x:v>130.9446</x:v>
      </x:c>
      <x:c r="G381" s="18" t="str">
        <x:v>D*, в скобках</x:v>
      </x:c>
      <x:c r="H381" s="18" t="str">
        <x:v>Размер в скобках: не применять при проектировании нового оборудования</x:v>
      </x:c>
    </x:row>
    <x:row r="382">
      <x:c r="A382" s="16" t="n">
        <x:v>44.5</x:v>
      </x:c>
      <x:c r="B382" s="16" t="n">
        <x:v>16</x:v>
      </x:c>
      <x:c r="C382" s="16" t="n">
        <x:f>A382-2*B382</x:f>
        <x:v>12.5</x:v>
      </x:c>
      <x:c r="D382" s="17" t="n">
        <x:f>0.02466*B382*(A382-B382)</x:f>
        <x:v>11.24496</x:v>
      </x:c>
      <x:c r="E382" s="17" t="n">
        <x:f>D382*6</x:f>
        <x:v>67.46976000000001</x:v>
      </x:c>
      <x:c r="F382" s="17" t="n">
        <x:f>D382*12</x:f>
        <x:v>134.93952000000002</x:v>
      </x:c>
      <x:c r="G382" s="18" t="str">
        <x:v>D*</x:v>
      </x:c>
      <x:c r="H382" s="18" t="str">
        <x:v>Размер со звездочкой по примечанию ГОСТ</x:v>
      </x:c>
    </x:row>
    <x:row r="383">
      <x:c r="A383" s="16" t="n">
        <x:v>44.5</x:v>
      </x:c>
      <x:c r="B383" s="16" t="n">
        <x:v>17</x:v>
      </x:c>
      <x:c r="C383" s="16" t="n">
        <x:f>A383-2*B383</x:f>
        <x:v>10.5</x:v>
      </x:c>
      <x:c r="D383" s="17" t="n">
        <x:f>0.02466*B383*(A383-B383)</x:f>
        <x:v>11.528550000000001</x:v>
      </x:c>
      <x:c r="E383" s="17" t="n">
        <x:f>D383*6</x:f>
        <x:v>69.1713</x:v>
      </x:c>
      <x:c r="F383" s="17" t="n">
        <x:f>D383*12</x:f>
        <x:v>138.3426</x:v>
      </x:c>
      <x:c r="G383" s="18" t="str">
        <x:v>D*</x:v>
      </x:c>
      <x:c r="H383" s="18" t="str">
        <x:v>Размер со звездочкой по примечанию ГОСТ</x:v>
      </x:c>
    </x:row>
    <x:row r="384">
      <x:c r="A384" s="16" t="n">
        <x:v>44.5</x:v>
      </x:c>
      <x:c r="B384" s="16" t="n">
        <x:v>18</x:v>
      </x:c>
      <x:c r="C384" s="16" t="n">
        <x:f>A384-2*B384</x:f>
        <x:v>8.5</x:v>
      </x:c>
      <x:c r="D384" s="17" t="n">
        <x:f>0.02466*B384*(A384-B384)</x:f>
        <x:v>11.762820000000001</x:v>
      </x:c>
      <x:c r="E384" s="17" t="n">
        <x:f>D384*6</x:f>
        <x:v>70.57692</x:v>
      </x:c>
      <x:c r="F384" s="17" t="n">
        <x:f>D384*12</x:f>
        <x:v>141.15384</x:v>
      </x:c>
      <x:c r="G384" s="18" t="str">
        <x:v>D*</x:v>
      </x:c>
      <x:c r="H384" s="18" t="str">
        <x:v>Размер со звездочкой по примечанию ГОСТ</x:v>
      </x:c>
    </x:row>
    <x:row r="385">
      <x:c r="A385" s="16" t="n">
        <x:v>44.5</x:v>
      </x:c>
      <x:c r="B385" s="16" t="n">
        <x:v>19</x:v>
      </x:c>
      <x:c r="C385" s="16" t="n">
        <x:f>A385-2*B385</x:f>
        <x:v>6.5</x:v>
      </x:c>
      <x:c r="D385" s="17" t="n">
        <x:f>0.02466*B385*(A385-B385)</x:f>
        <x:v>11.94777</x:v>
      </x:c>
      <x:c r="E385" s="17" t="n">
        <x:f>D385*6</x:f>
        <x:v>71.68662</x:v>
      </x:c>
      <x:c r="F385" s="17" t="n">
        <x:f>D385*12</x:f>
        <x:v>143.37324</x:v>
      </x:c>
      <x:c r="G385" s="18" t="str">
        <x:v>D*, в скобках</x:v>
      </x:c>
      <x:c r="H385" s="18" t="str">
        <x:v>Размер в скобках: не применять при проектировании нового оборудования</x:v>
      </x:c>
    </x:row>
    <x:row r="386">
      <x:c r="A386" s="16" t="n">
        <x:v>44.5</x:v>
      </x:c>
      <x:c r="B386" s="16" t="n">
        <x:v>20</x:v>
      </x:c>
      <x:c r="C386" s="16" t="n">
        <x:f>A386-2*B386</x:f>
        <x:v>4.5</x:v>
      </x:c>
      <x:c r="D386" s="17" t="n">
        <x:f>0.02466*B386*(A386-B386)</x:f>
        <x:v>12.083400000000001</x:v>
      </x:c>
      <x:c r="E386" s="17" t="n">
        <x:f>D386*6</x:f>
        <x:v>72.50040000000001</x:v>
      </x:c>
      <x:c r="F386" s="17" t="n">
        <x:f>D386*12</x:f>
        <x:v>145.00080000000003</x:v>
      </x:c>
      <x:c r="G386" s="18" t="str">
        <x:v>D*</x:v>
      </x:c>
      <x:c r="H386" s="18" t="str">
        <x:v>Размер со звездочкой по примечанию ГОСТ</x:v>
      </x:c>
    </x:row>
    <x:row r="387">
      <x:c r="A387" s="16" t="n">
        <x:v>44.5</x:v>
      </x:c>
      <x:c r="B387" s="16" t="n">
        <x:v>22</x:v>
      </x:c>
      <x:c r="C387" s="16" t="n">
        <x:f>A387-2*B387</x:f>
        <x:v>0.5</x:v>
      </x:c>
      <x:c r="D387" s="17" t="n">
        <x:f>0.02466*B387*(A387-B387)</x:f>
        <x:v>12.2067</x:v>
      </x:c>
      <x:c r="E387" s="17" t="n">
        <x:f>D387*6</x:f>
        <x:v>73.2402</x:v>
      </x:c>
      <x:c r="F387" s="17" t="n">
        <x:f>D387*12</x:f>
        <x:v>146.4804</x:v>
      </x:c>
      <x:c r="G387" s="18" t="str">
        <x:v>D*</x:v>
      </x:c>
      <x:c r="H387" s="18" t="str">
        <x:v>Размер со звездочкой по примечанию ГОСТ</x:v>
      </x:c>
    </x:row>
    <x:row r="388">
      <x:c r="A388" s="16" t="n">
        <x:v>45</x:v>
      </x:c>
      <x:c r="B388" s="16" t="n">
        <x:v>2.5</x:v>
      </x:c>
      <x:c r="C388" s="16" t="n">
        <x:f>A388-2*B388</x:f>
        <x:v>40</x:v>
      </x:c>
      <x:c r="D388" s="17" t="n">
        <x:f>0.02466*B388*(A388-B388)</x:f>
        <x:v>2.6201250000000003</x:v>
      </x:c>
      <x:c r="E388" s="17" t="n">
        <x:f>D388*6</x:f>
        <x:v>15.720750000000002</x:v>
      </x:c>
      <x:c r="F388" s="17" t="n">
        <x:f>D388*12</x:f>
        <x:v>31.441500000000005</x:v>
      </x:c>
      <x:c r="G388" s="18" t="str"/>
      <x:c r="H388" s="18" t="str"/>
    </x:row>
    <x:row r="389">
      <x:c r="A389" s="16" t="n">
        <x:v>45</x:v>
      </x:c>
      <x:c r="B389" s="16" t="n">
        <x:v>2.6</x:v>
      </x:c>
      <x:c r="C389" s="16" t="n">
        <x:f>A389-2*B389</x:f>
        <x:v>39.8</x:v>
      </x:c>
      <x:c r="D389" s="17" t="n">
        <x:f>0.02466*B389*(A389-B389)</x:f>
        <x:v>2.7185184000000002</x:v>
      </x:c>
      <x:c r="E389" s="17" t="n">
        <x:f>D389*6</x:f>
        <x:v>16.3111104</x:v>
      </x:c>
      <x:c r="F389" s="17" t="n">
        <x:f>D389*12</x:f>
        <x:v>32.6222208</x:v>
      </x:c>
      <x:c r="G389" s="18" t="str">
        <x:v>S*</x:v>
      </x:c>
      <x:c r="H389" s="18" t="str">
        <x:v>Размер со звездочкой по примечанию ГОСТ</x:v>
      </x:c>
    </x:row>
    <x:row r="390">
      <x:c r="A390" s="16" t="n">
        <x:v>45</x:v>
      </x:c>
      <x:c r="B390" s="16" t="n">
        <x:v>2.8</x:v>
      </x:c>
      <x:c r="C390" s="16" t="n">
        <x:f>A390-2*B390</x:f>
        <x:v>39.4</x:v>
      </x:c>
      <x:c r="D390" s="17" t="n">
        <x:f>0.02466*B390*(A390-B390)</x:f>
        <x:v>2.9138256</x:v>
      </x:c>
      <x:c r="E390" s="17" t="n">
        <x:f>D390*6</x:f>
        <x:v>17.482953600000002</x:v>
      </x:c>
      <x:c r="F390" s="17" t="n">
        <x:f>D390*12</x:f>
        <x:v>34.965907200000004</x:v>
      </x:c>
      <x:c r="G390" s="18" t="str"/>
      <x:c r="H390" s="18" t="str"/>
    </x:row>
    <x:row r="391">
      <x:c r="A391" s="16" t="n">
        <x:v>45</x:v>
      </x:c>
      <x:c r="B391" s="16" t="n">
        <x:v>3</x:v>
      </x:c>
      <x:c r="C391" s="16" t="n">
        <x:f>A391-2*B391</x:f>
        <x:v>39</x:v>
      </x:c>
      <x:c r="D391" s="17" t="n">
        <x:f>0.02466*B391*(A391-B391)</x:f>
        <x:v>3.1071600000000004</x:v>
      </x:c>
      <x:c r="E391" s="17" t="n">
        <x:f>D391*6</x:f>
        <x:v>18.642960000000002</x:v>
      </x:c>
      <x:c r="F391" s="17" t="n">
        <x:f>D391*12</x:f>
        <x:v>37.285920000000004</x:v>
      </x:c>
      <x:c r="G391" s="18" t="str"/>
      <x:c r="H391" s="18" t="str"/>
    </x:row>
    <x:row r="392">
      <x:c r="A392" s="16" t="n">
        <x:v>45</x:v>
      </x:c>
      <x:c r="B392" s="16" t="n">
        <x:v>3.2</x:v>
      </x:c>
      <x:c r="C392" s="16" t="n">
        <x:f>A392-2*B392</x:f>
        <x:v>38.6</x:v>
      </x:c>
      <x:c r="D392" s="17" t="n">
        <x:f>0.02466*B392*(A392-B392)</x:f>
        <x:v>3.2985216000000004</x:v>
      </x:c>
      <x:c r="E392" s="17" t="n">
        <x:f>D392*6</x:f>
        <x:v>19.7911296</x:v>
      </x:c>
      <x:c r="F392" s="17" t="n">
        <x:f>D392*12</x:f>
        <x:v>39.5822592</x:v>
      </x:c>
      <x:c r="G392" s="18" t="str">
        <x:v>S*</x:v>
      </x:c>
      <x:c r="H392" s="18" t="str">
        <x:v>Размер со звездочкой по примечанию ГОСТ</x:v>
      </x:c>
    </x:row>
    <x:row r="393">
      <x:c r="A393" s="16" t="n">
        <x:v>45</x:v>
      </x:c>
      <x:c r="B393" s="16" t="n">
        <x:v>3.5</x:v>
      </x:c>
      <x:c r="C393" s="16" t="n">
        <x:f>A393-2*B393</x:f>
        <x:v>38</x:v>
      </x:c>
      <x:c r="D393" s="17" t="n">
        <x:f>0.02466*B393*(A393-B393)</x:f>
        <x:v>3.581865</x:v>
      </x:c>
      <x:c r="E393" s="17" t="n">
        <x:f>D393*6</x:f>
        <x:v>21.49119</x:v>
      </x:c>
      <x:c r="F393" s="17" t="n">
        <x:f>D393*12</x:f>
        <x:v>42.98238</x:v>
      </x:c>
      <x:c r="G393" s="18" t="str"/>
      <x:c r="H393" s="18" t="str"/>
    </x:row>
    <x:row r="394">
      <x:c r="A394" s="16" t="n">
        <x:v>45</x:v>
      </x:c>
      <x:c r="B394" s="16" t="n">
        <x:v>4</x:v>
      </x:c>
      <x:c r="C394" s="16" t="n">
        <x:f>A394-2*B394</x:f>
        <x:v>37</x:v>
      </x:c>
      <x:c r="D394" s="17" t="n">
        <x:f>0.02466*B394*(A394-B394)</x:f>
        <x:v>4.04424</x:v>
      </x:c>
      <x:c r="E394" s="17" t="n">
        <x:f>D394*6</x:f>
        <x:v>24.26544</x:v>
      </x:c>
      <x:c r="F394" s="17" t="n">
        <x:f>D394*12</x:f>
        <x:v>48.53088</x:v>
      </x:c>
      <x:c r="G394" s="18" t="str"/>
      <x:c r="H394" s="18" t="str"/>
    </x:row>
    <x:row r="395">
      <x:c r="A395" s="16" t="n">
        <x:v>45</x:v>
      </x:c>
      <x:c r="B395" s="16" t="n">
        <x:v>4.5</x:v>
      </x:c>
      <x:c r="C395" s="16" t="n">
        <x:f>A395-2*B395</x:f>
        <x:v>36</x:v>
      </x:c>
      <x:c r="D395" s="17" t="n">
        <x:f>0.02466*B395*(A395-B395)</x:f>
        <x:v>4.4942850000000005</x:v>
      </x:c>
      <x:c r="E395" s="17" t="n">
        <x:f>D395*6</x:f>
        <x:v>26.96571</x:v>
      </x:c>
      <x:c r="F395" s="17" t="n">
        <x:f>D395*12</x:f>
        <x:v>53.93142</x:v>
      </x:c>
      <x:c r="G395" s="18" t="str"/>
      <x:c r="H395" s="18" t="str"/>
    </x:row>
    <x:row r="396">
      <x:c r="A396" s="16" t="n">
        <x:v>45</x:v>
      </x:c>
      <x:c r="B396" s="16" t="n">
        <x:v>5</x:v>
      </x:c>
      <x:c r="C396" s="16" t="n">
        <x:f>A396-2*B396</x:f>
        <x:v>35</x:v>
      </x:c>
      <x:c r="D396" s="17" t="n">
        <x:f>0.02466*B396*(A396-B396)</x:f>
        <x:v>4.932</x:v>
      </x:c>
      <x:c r="E396" s="17" t="n">
        <x:f>D396*6</x:f>
        <x:v>29.592000000000002</x:v>
      </x:c>
      <x:c r="F396" s="17" t="n">
        <x:f>D396*12</x:f>
        <x:v>59.184000000000005</x:v>
      </x:c>
      <x:c r="G396" s="18" t="str"/>
      <x:c r="H396" s="18" t="str"/>
    </x:row>
    <x:row r="397">
      <x:c r="A397" s="16" t="n">
        <x:v>45</x:v>
      </x:c>
      <x:c r="B397" s="16" t="n">
        <x:v>5.5</x:v>
      </x:c>
      <x:c r="C397" s="16" t="n">
        <x:f>A397-2*B397</x:f>
        <x:v>34</x:v>
      </x:c>
      <x:c r="D397" s="17" t="n">
        <x:f>0.02466*B397*(A397-B397)</x:f>
        <x:v>5.357385</x:v>
      </x:c>
      <x:c r="E397" s="17" t="n">
        <x:f>D397*6</x:f>
        <x:v>32.14431</x:v>
      </x:c>
      <x:c r="F397" s="17" t="n">
        <x:f>D397*12</x:f>
        <x:v>64.28862</x:v>
      </x:c>
      <x:c r="G397" s="18" t="str"/>
      <x:c r="H397" s="18" t="str"/>
    </x:row>
    <x:row r="398">
      <x:c r="A398" s="16" t="n">
        <x:v>45</x:v>
      </x:c>
      <x:c r="B398" s="16" t="n">
        <x:v>6</x:v>
      </x:c>
      <x:c r="C398" s="16" t="n">
        <x:f>A398-2*B398</x:f>
        <x:v>33</x:v>
      </x:c>
      <x:c r="D398" s="17" t="n">
        <x:f>0.02466*B398*(A398-B398)</x:f>
        <x:v>5.770440000000001</x:v>
      </x:c>
      <x:c r="E398" s="17" t="n">
        <x:f>D398*6</x:f>
        <x:v>34.622640000000004</x:v>
      </x:c>
      <x:c r="F398" s="17" t="n">
        <x:f>D398*12</x:f>
        <x:v>69.24528000000001</x:v>
      </x:c>
      <x:c r="G398" s="18" t="str"/>
      <x:c r="H398" s="18" t="str"/>
    </x:row>
    <x:row r="399">
      <x:c r="A399" s="16" t="n">
        <x:v>45</x:v>
      </x:c>
      <x:c r="B399" s="16" t="n">
        <x:v>6.5</x:v>
      </x:c>
      <x:c r="C399" s="16" t="n">
        <x:f>A399-2*B399</x:f>
        <x:v>32</x:v>
      </x:c>
      <x:c r="D399" s="17" t="n">
        <x:f>0.02466*B399*(A399-B399)</x:f>
        <x:v>6.171165</x:v>
      </x:c>
      <x:c r="E399" s="17" t="n">
        <x:f>D399*6</x:f>
        <x:v>37.02699</x:v>
      </x:c>
      <x:c r="F399" s="17" t="n">
        <x:f>D399*12</x:f>
        <x:v>74.05398</x:v>
      </x:c>
      <x:c r="G399" s="18" t="str">
        <x:v>в скобках</x:v>
      </x:c>
      <x:c r="H399" s="18" t="str">
        <x:v>Размер в скобках: не применять при проектировании нового оборудования</x:v>
      </x:c>
    </x:row>
    <x:row r="400">
      <x:c r="A400" s="16" t="n">
        <x:v>45</x:v>
      </x:c>
      <x:c r="B400" s="16" t="n">
        <x:v>7</x:v>
      </x:c>
      <x:c r="C400" s="16" t="n">
        <x:f>A400-2*B400</x:f>
        <x:v>31</x:v>
      </x:c>
      <x:c r="D400" s="17" t="n">
        <x:f>0.02466*B400*(A400-B400)</x:f>
        <x:v>6.559559999999999</x:v>
      </x:c>
      <x:c r="E400" s="17" t="n">
        <x:f>D400*6</x:f>
        <x:v>39.35736</x:v>
      </x:c>
      <x:c r="F400" s="17" t="n">
        <x:f>D400*12</x:f>
        <x:v>78.71472</x:v>
      </x:c>
      <x:c r="G400" s="18" t="str"/>
      <x:c r="H400" s="18" t="str"/>
    </x:row>
    <x:row r="401">
      <x:c r="A401" s="16" t="n">
        <x:v>45</x:v>
      </x:c>
      <x:c r="B401" s="16" t="n">
        <x:v>7.5</x:v>
      </x:c>
      <x:c r="C401" s="16" t="n">
        <x:f>A401-2*B401</x:f>
        <x:v>30</x:v>
      </x:c>
      <x:c r="D401" s="17" t="n">
        <x:f>0.02466*B401*(A401-B401)</x:f>
        <x:v>6.935625</x:v>
      </x:c>
      <x:c r="E401" s="17" t="n">
        <x:f>D401*6</x:f>
        <x:v>41.613749999999996</x:v>
      </x:c>
      <x:c r="F401" s="17" t="n">
        <x:f>D401*12</x:f>
        <x:v>83.22749999999999</x:v>
      </x:c>
      <x:c r="G401" s="18" t="str">
        <x:v>в скобках</x:v>
      </x:c>
      <x:c r="H401" s="18" t="str">
        <x:v>Размер в скобках: не применять при проектировании нового оборудования</x:v>
      </x:c>
    </x:row>
    <x:row r="402">
      <x:c r="A402" s="16" t="n">
        <x:v>45</x:v>
      </x:c>
      <x:c r="B402" s="16" t="n">
        <x:v>8</x:v>
      </x:c>
      <x:c r="C402" s="16" t="n">
        <x:f>A402-2*B402</x:f>
        <x:v>29</x:v>
      </x:c>
      <x:c r="D402" s="17" t="n">
        <x:f>0.02466*B402*(A402-B402)</x:f>
        <x:v>7.29936</x:v>
      </x:c>
      <x:c r="E402" s="17" t="n">
        <x:f>D402*6</x:f>
        <x:v>43.79616</x:v>
      </x:c>
      <x:c r="F402" s="17" t="n">
        <x:f>D402*12</x:f>
        <x:v>87.59232</x:v>
      </x:c>
      <x:c r="G402" s="18" t="str"/>
      <x:c r="H402" s="18" t="str"/>
    </x:row>
    <x:row r="403">
      <x:c r="A403" s="16" t="n">
        <x:v>45</x:v>
      </x:c>
      <x:c r="B403" s="16" t="n">
        <x:v>8.5</x:v>
      </x:c>
      <x:c r="C403" s="16" t="n">
        <x:f>A403-2*B403</x:f>
        <x:v>28</x:v>
      </x:c>
      <x:c r="D403" s="17" t="n">
        <x:f>0.02466*B403*(A403-B403)</x:f>
        <x:v>7.650765000000001</x:v>
      </x:c>
      <x:c r="E403" s="17" t="n">
        <x:f>D403*6</x:f>
        <x:v>45.904590000000006</x:v>
      </x:c>
      <x:c r="F403" s="17" t="n">
        <x:f>D403*12</x:f>
        <x:v>91.80918000000001</x:v>
      </x:c>
      <x:c r="G403" s="18" t="str">
        <x:v>в скобках</x:v>
      </x:c>
      <x:c r="H403" s="18" t="str">
        <x:v>Размер в скобках: не применять при проектировании нового оборудования</x:v>
      </x:c>
    </x:row>
    <x:row r="404">
      <x:c r="A404" s="16" t="n">
        <x:v>45</x:v>
      </x:c>
      <x:c r="B404" s="16" t="n">
        <x:v>9</x:v>
      </x:c>
      <x:c r="C404" s="16" t="n">
        <x:f>A404-2*B404</x:f>
        <x:v>27</x:v>
      </x:c>
      <x:c r="D404" s="17" t="n">
        <x:f>0.02466*B404*(A404-B404)</x:f>
        <x:v>7.989840000000001</x:v>
      </x:c>
      <x:c r="E404" s="17" t="n">
        <x:f>D404*6</x:f>
        <x:v>47.939040000000006</x:v>
      </x:c>
      <x:c r="F404" s="17" t="n">
        <x:f>D404*12</x:f>
        <x:v>95.87808000000001</x:v>
      </x:c>
      <x:c r="G404" s="18" t="str"/>
      <x:c r="H404" s="18" t="str"/>
    </x:row>
    <x:row r="405">
      <x:c r="A405" s="16" t="n">
        <x:v>45</x:v>
      </x:c>
      <x:c r="B405" s="16" t="n">
        <x:v>9.5</x:v>
      </x:c>
      <x:c r="C405" s="16" t="n">
        <x:f>A405-2*B405</x:f>
        <x:v>26</x:v>
      </x:c>
      <x:c r="D405" s="17" t="n">
        <x:f>0.02466*B405*(A405-B405)</x:f>
        <x:v>8.316585</x:v>
      </x:c>
      <x:c r="E405" s="17" t="n">
        <x:f>D405*6</x:f>
        <x:v>49.89951</x:v>
      </x:c>
      <x:c r="F405" s="17" t="n">
        <x:f>D405*12</x:f>
        <x:v>99.79902</x:v>
      </x:c>
      <x:c r="G405" s="18" t="str">
        <x:v>в скобках</x:v>
      </x:c>
      <x:c r="H405" s="18" t="str">
        <x:v>Размер в скобках: не применять при проектировании нового оборудования</x:v>
      </x:c>
    </x:row>
    <x:row r="406">
      <x:c r="A406" s="16" t="n">
        <x:v>45</x:v>
      </x:c>
      <x:c r="B406" s="16" t="n">
        <x:v>10</x:v>
      </x:c>
      <x:c r="C406" s="16" t="n">
        <x:f>A406-2*B406</x:f>
        <x:v>25</x:v>
      </x:c>
      <x:c r="D406" s="17" t="n">
        <x:f>0.02466*B406*(A406-B406)</x:f>
        <x:v>8.631</x:v>
      </x:c>
      <x:c r="E406" s="17" t="n">
        <x:f>D406*6</x:f>
        <x:v>51.786</x:v>
      </x:c>
      <x:c r="F406" s="17" t="n">
        <x:f>D406*12</x:f>
        <x:v>103.572</x:v>
      </x:c>
      <x:c r="G406" s="18" t="str"/>
      <x:c r="H406" s="18" t="str"/>
    </x:row>
    <x:row r="407">
      <x:c r="A407" s="16" t="n">
        <x:v>45</x:v>
      </x:c>
      <x:c r="B407" s="16" t="n">
        <x:v>11</x:v>
      </x:c>
      <x:c r="C407" s="16" t="n">
        <x:f>A407-2*B407</x:f>
        <x:v>23</x:v>
      </x:c>
      <x:c r="D407" s="17" t="n">
        <x:f>0.02466*B407*(A407-B407)</x:f>
        <x:v>9.22284</x:v>
      </x:c>
      <x:c r="E407" s="17" t="n">
        <x:f>D407*6</x:f>
        <x:v>55.33704</x:v>
      </x:c>
      <x:c r="F407" s="17" t="n">
        <x:f>D407*12</x:f>
        <x:v>110.67408</x:v>
      </x:c>
      <x:c r="G407" s="18" t="str"/>
      <x:c r="H407" s="18" t="str"/>
    </x:row>
    <x:row r="408">
      <x:c r="A408" s="16" t="n">
        <x:v>45</x:v>
      </x:c>
      <x:c r="B408" s="16" t="n">
        <x:v>12</x:v>
      </x:c>
      <x:c r="C408" s="16" t="n">
        <x:f>A408-2*B408</x:f>
        <x:v>21</x:v>
      </x:c>
      <x:c r="D408" s="17" t="n">
        <x:f>0.02466*B408*(A408-B408)</x:f>
        <x:v>9.765360000000001</x:v>
      </x:c>
      <x:c r="E408" s="17" t="n">
        <x:f>D408*6</x:f>
        <x:v>58.59216000000001</x:v>
      </x:c>
      <x:c r="F408" s="17" t="n">
        <x:f>D408*12</x:f>
        <x:v>117.18432000000001</x:v>
      </x:c>
      <x:c r="G408" s="18" t="str"/>
      <x:c r="H408" s="18" t="str"/>
    </x:row>
    <x:row r="409">
      <x:c r="A409" s="16" t="n">
        <x:v>45</x:v>
      </x:c>
      <x:c r="B409" s="16" t="n">
        <x:v>13</x:v>
      </x:c>
      <x:c r="C409" s="16" t="n">
        <x:f>A409-2*B409</x:f>
        <x:v>19</x:v>
      </x:c>
      <x:c r="D409" s="17" t="n">
        <x:f>0.02466*B409*(A409-B409)</x:f>
        <x:v>10.258560000000001</x:v>
      </x:c>
      <x:c r="E409" s="17" t="n">
        <x:f>D409*6</x:f>
        <x:v>61.55136</x:v>
      </x:c>
      <x:c r="F409" s="17" t="n">
        <x:f>D409*12</x:f>
        <x:v>123.10272</x:v>
      </x:c>
      <x:c r="G409" s="18" t="str">
        <x:v>в скобках</x:v>
      </x:c>
      <x:c r="H409" s="18" t="str">
        <x:v>Размер в скобках: не применять при проектировании нового оборудования</x:v>
      </x:c>
    </x:row>
    <x:row r="410">
      <x:c r="A410" s="16" t="n">
        <x:v>45</x:v>
      </x:c>
      <x:c r="B410" s="16" t="n">
        <x:v>14</x:v>
      </x:c>
      <x:c r="C410" s="16" t="n">
        <x:f>A410-2*B410</x:f>
        <x:v>17</x:v>
      </x:c>
      <x:c r="D410" s="17" t="n">
        <x:f>0.02466*B410*(A410-B410)</x:f>
        <x:v>10.70244</x:v>
      </x:c>
      <x:c r="E410" s="17" t="n">
        <x:f>D410*6</x:f>
        <x:v>64.21464</x:v>
      </x:c>
      <x:c r="F410" s="17" t="n">
        <x:f>D410*12</x:f>
        <x:v>128.42928</x:v>
      </x:c>
      <x:c r="G410" s="18" t="str"/>
      <x:c r="H410" s="18" t="str"/>
    </x:row>
    <x:row r="411">
      <x:c r="A411" s="16" t="n">
        <x:v>45</x:v>
      </x:c>
      <x:c r="B411" s="16" t="n">
        <x:v>15</x:v>
      </x:c>
      <x:c r="C411" s="16" t="n">
        <x:f>A411-2*B411</x:f>
        <x:v>15</x:v>
      </x:c>
      <x:c r="D411" s="17" t="n">
        <x:f>0.02466*B411*(A411-B411)</x:f>
        <x:v>11.097</x:v>
      </x:c>
      <x:c r="E411" s="17" t="n">
        <x:f>D411*6</x:f>
        <x:v>66.582</x:v>
      </x:c>
      <x:c r="F411" s="17" t="n">
        <x:f>D411*12</x:f>
        <x:v>133.164</x:v>
      </x:c>
      <x:c r="G411" s="18" t="str">
        <x:v>в скобках</x:v>
      </x:c>
      <x:c r="H411" s="18" t="str">
        <x:v>Размер в скобках: не применять при проектировании нового оборудования</x:v>
      </x:c>
    </x:row>
    <x:row r="412">
      <x:c r="A412" s="16" t="n">
        <x:v>45</x:v>
      </x:c>
      <x:c r="B412" s="16" t="n">
        <x:v>16</x:v>
      </x:c>
      <x:c r="C412" s="16" t="n">
        <x:f>A412-2*B412</x:f>
        <x:v>13</x:v>
      </x:c>
      <x:c r="D412" s="17" t="n">
        <x:f>0.02466*B412*(A412-B412)</x:f>
        <x:v>11.44224</x:v>
      </x:c>
      <x:c r="E412" s="17" t="n">
        <x:f>D412*6</x:f>
        <x:v>68.65344</x:v>
      </x:c>
      <x:c r="F412" s="17" t="n">
        <x:f>D412*12</x:f>
        <x:v>137.30688</x:v>
      </x:c>
      <x:c r="G412" s="18" t="str"/>
      <x:c r="H412" s="18" t="str"/>
    </x:row>
    <x:row r="413">
      <x:c r="A413" s="16" t="n">
        <x:v>45</x:v>
      </x:c>
      <x:c r="B413" s="16" t="n">
        <x:v>17</x:v>
      </x:c>
      <x:c r="C413" s="16" t="n">
        <x:f>A413-2*B413</x:f>
        <x:v>11</x:v>
      </x:c>
      <x:c r="D413" s="17" t="n">
        <x:f>0.02466*B413*(A413-B413)</x:f>
        <x:v>11.73816</x:v>
      </x:c>
      <x:c r="E413" s="17" t="n">
        <x:f>D413*6</x:f>
        <x:v>70.42896</x:v>
      </x:c>
      <x:c r="F413" s="17" t="n">
        <x:f>D413*12</x:f>
        <x:v>140.85792</x:v>
      </x:c>
      <x:c r="G413" s="18" t="str"/>
      <x:c r="H413" s="18" t="str"/>
    </x:row>
    <x:row r="414">
      <x:c r="A414" s="16" t="n">
        <x:v>45</x:v>
      </x:c>
      <x:c r="B414" s="16" t="n">
        <x:v>18</x:v>
      </x:c>
      <x:c r="C414" s="16" t="n">
        <x:f>A414-2*B414</x:f>
        <x:v>9</x:v>
      </x:c>
      <x:c r="D414" s="17" t="n">
        <x:f>0.02466*B414*(A414-B414)</x:f>
        <x:v>11.984760000000001</x:v>
      </x:c>
      <x:c r="E414" s="17" t="n">
        <x:f>D414*6</x:f>
        <x:v>71.90856000000001</x:v>
      </x:c>
      <x:c r="F414" s="17" t="n">
        <x:f>D414*12</x:f>
        <x:v>143.81712000000002</x:v>
      </x:c>
      <x:c r="G414" s="18" t="str"/>
      <x:c r="H414" s="18" t="str"/>
    </x:row>
    <x:row r="415">
      <x:c r="A415" s="16" t="n">
        <x:v>45</x:v>
      </x:c>
      <x:c r="B415" s="16" t="n">
        <x:v>19</x:v>
      </x:c>
      <x:c r="C415" s="16" t="n">
        <x:f>A415-2*B415</x:f>
        <x:v>7</x:v>
      </x:c>
      <x:c r="D415" s="17" t="n">
        <x:f>0.02466*B415*(A415-B415)</x:f>
        <x:v>12.18204</x:v>
      </x:c>
      <x:c r="E415" s="17" t="n">
        <x:f>D415*6</x:f>
        <x:v>73.09224</x:v>
      </x:c>
      <x:c r="F415" s="17" t="n">
        <x:f>D415*12</x:f>
        <x:v>146.18448</x:v>
      </x:c>
      <x:c r="G415" s="18" t="str">
        <x:v>в скобках</x:v>
      </x:c>
      <x:c r="H415" s="18" t="str">
        <x:v>Размер в скобках: не применять при проектировании нового оборудования</x:v>
      </x:c>
    </x:row>
    <x:row r="416">
      <x:c r="A416" s="16" t="n">
        <x:v>45</x:v>
      </x:c>
      <x:c r="B416" s="16" t="n">
        <x:v>20</x:v>
      </x:c>
      <x:c r="C416" s="16" t="n">
        <x:f>A416-2*B416</x:f>
        <x:v>5</x:v>
      </x:c>
      <x:c r="D416" s="17" t="n">
        <x:f>0.02466*B416*(A416-B416)</x:f>
        <x:v>12.33</x:v>
      </x:c>
      <x:c r="E416" s="17" t="n">
        <x:f>D416*6</x:f>
        <x:v>73.98</x:v>
      </x:c>
      <x:c r="F416" s="17" t="n">
        <x:f>D416*12</x:f>
        <x:v>147.96</x:v>
      </x:c>
      <x:c r="G416" s="18" t="str"/>
      <x:c r="H416" s="18" t="str"/>
    </x:row>
    <x:row r="417">
      <x:c r="A417" s="16" t="n">
        <x:v>45</x:v>
      </x:c>
      <x:c r="B417" s="16" t="n">
        <x:v>22</x:v>
      </x:c>
      <x:c r="C417" s="16" t="n">
        <x:f>A417-2*B417</x:f>
        <x:v>1</x:v>
      </x:c>
      <x:c r="D417" s="17" t="n">
        <x:f>0.02466*B417*(A417-B417)</x:f>
        <x:v>12.47796</x:v>
      </x:c>
      <x:c r="E417" s="17" t="n">
        <x:f>D417*6</x:f>
        <x:v>74.86776</x:v>
      </x:c>
      <x:c r="F417" s="17" t="n">
        <x:f>D417*12</x:f>
        <x:v>149.73552</x:v>
      </x:c>
      <x:c r="G417" s="18" t="str"/>
      <x:c r="H417" s="18" t="str"/>
    </x:row>
    <x:row r="418">
      <x:c r="A418" s="16" t="n">
        <x:v>48.3</x:v>
      </x:c>
      <x:c r="B418" s="16" t="n">
        <x:v>2.5</x:v>
      </x:c>
      <x:c r="C418" s="16" t="n">
        <x:f>A418-2*B418</x:f>
        <x:v>43.3</x:v>
      </x:c>
      <x:c r="D418" s="17" t="n">
        <x:f>0.02466*B418*(A418-B418)</x:f>
        <x:v>2.82357</x:v>
      </x:c>
      <x:c r="E418" s="17" t="n">
        <x:f>D418*6</x:f>
        <x:v>16.94142</x:v>
      </x:c>
      <x:c r="F418" s="17" t="n">
        <x:f>D418*12</x:f>
        <x:v>33.88284</x:v>
      </x:c>
      <x:c r="G418" s="18" t="str">
        <x:v>D*</x:v>
      </x:c>
      <x:c r="H418" s="18" t="str">
        <x:v>Размер со звездочкой по примечанию ГОСТ</x:v>
      </x:c>
    </x:row>
    <x:row r="419">
      <x:c r="A419" s="16" t="n">
        <x:v>48.3</x:v>
      </x:c>
      <x:c r="B419" s="16" t="n">
        <x:v>2.6</x:v>
      </x:c>
      <x:c r="C419" s="16" t="n">
        <x:f>A419-2*B419</x:f>
        <x:v>43.099999999999994</x:v>
      </x:c>
      <x:c r="D419" s="17" t="n">
        <x:f>0.02466*B419*(A419-B419)</x:f>
        <x:v>2.9301012</x:v>
      </x:c>
      <x:c r="E419" s="17" t="n">
        <x:f>D419*6</x:f>
        <x:v>17.580607200000003</x:v>
      </x:c>
      <x:c r="F419" s="17" t="n">
        <x:f>D419*12</x:f>
        <x:v>35.161214400000006</x:v>
      </x:c>
      <x:c r="G419" s="18" t="str">
        <x:v>D*, S*</x:v>
      </x:c>
      <x:c r="H419" s="18" t="str">
        <x:v>Размер со звездочкой по примечанию ГОСТ</x:v>
      </x:c>
    </x:row>
    <x:row r="420">
      <x:c r="A420" s="16" t="n">
        <x:v>48.3</x:v>
      </x:c>
      <x:c r="B420" s="16" t="n">
        <x:v>2.8</x:v>
      </x:c>
      <x:c r="C420" s="16" t="n">
        <x:f>A420-2*B420</x:f>
        <x:v>42.699999999999996</x:v>
      </x:c>
      <x:c r="D420" s="17" t="n">
        <x:f>0.02466*B420*(A420-B420)</x:f>
        <x:v>3.1416839999999997</x:v>
      </x:c>
      <x:c r="E420" s="17" t="n">
        <x:f>D420*6</x:f>
        <x:v>18.850103999999998</x:v>
      </x:c>
      <x:c r="F420" s="17" t="n">
        <x:f>D420*12</x:f>
        <x:v>37.700207999999996</x:v>
      </x:c>
      <x:c r="G420" s="18" t="str">
        <x:v>D*</x:v>
      </x:c>
      <x:c r="H420" s="18" t="str">
        <x:v>Размер со звездочкой по примечанию ГОСТ</x:v>
      </x:c>
    </x:row>
    <x:row r="421">
      <x:c r="A421" s="16" t="n">
        <x:v>48.3</x:v>
      </x:c>
      <x:c r="B421" s="16" t="n">
        <x:v>3</x:v>
      </x:c>
      <x:c r="C421" s="16" t="n">
        <x:f>A421-2*B421</x:f>
        <x:v>42.3</x:v>
      </x:c>
      <x:c r="D421" s="17" t="n">
        <x:f>0.02466*B421*(A421-B421)</x:f>
        <x:v>3.3512939999999998</x:v>
      </x:c>
      <x:c r="E421" s="17" t="n">
        <x:f>D421*6</x:f>
        <x:v>20.107764</x:v>
      </x:c>
      <x:c r="F421" s="17" t="n">
        <x:f>D421*12</x:f>
        <x:v>40.215528</x:v>
      </x:c>
      <x:c r="G421" s="18" t="str">
        <x:v>D*</x:v>
      </x:c>
      <x:c r="H421" s="18" t="str">
        <x:v>Размер со звездочкой по примечанию ГОСТ</x:v>
      </x:c>
    </x:row>
    <x:row r="422">
      <x:c r="A422" s="16" t="n">
        <x:v>48.3</x:v>
      </x:c>
      <x:c r="B422" s="16" t="n">
        <x:v>3.2</x:v>
      </x:c>
      <x:c r="C422" s="16" t="n">
        <x:f>A422-2*B422</x:f>
        <x:v>41.9</x:v>
      </x:c>
      <x:c r="D422" s="17" t="n">
        <x:f>0.02466*B422*(A422-B422)</x:f>
        <x:v>3.5589312</x:v>
      </x:c>
      <x:c r="E422" s="17" t="n">
        <x:f>D422*6</x:f>
        <x:v>21.3535872</x:v>
      </x:c>
      <x:c r="F422" s="17" t="n">
        <x:f>D422*12</x:f>
        <x:v>42.7071744</x:v>
      </x:c>
      <x:c r="G422" s="18" t="str">
        <x:v>D*, S*</x:v>
      </x:c>
      <x:c r="H422" s="18" t="str">
        <x:v>Размер со звездочкой по примечанию ГОСТ</x:v>
      </x:c>
    </x:row>
    <x:row r="423">
      <x:c r="A423" s="16" t="n">
        <x:v>48.3</x:v>
      </x:c>
      <x:c r="B423" s="16" t="n">
        <x:v>3.5</x:v>
      </x:c>
      <x:c r="C423" s="16" t="n">
        <x:f>A423-2*B423</x:f>
        <x:v>41.3</x:v>
      </x:c>
      <x:c r="D423" s="17" t="n">
        <x:f>0.02466*B423*(A423-B423)</x:f>
        <x:v>3.8666879999999995</x:v>
      </x:c>
      <x:c r="E423" s="17" t="n">
        <x:f>D423*6</x:f>
        <x:v>23.200127999999996</x:v>
      </x:c>
      <x:c r="F423" s="17" t="n">
        <x:f>D423*12</x:f>
        <x:v>46.40025599999999</x:v>
      </x:c>
      <x:c r="G423" s="18" t="str">
        <x:v>D*</x:v>
      </x:c>
      <x:c r="H423" s="18" t="str">
        <x:v>Размер со звездочкой по примечанию ГОСТ</x:v>
      </x:c>
    </x:row>
    <x:row r="424">
      <x:c r="A424" s="16" t="n">
        <x:v>48.3</x:v>
      </x:c>
      <x:c r="B424" s="16" t="n">
        <x:v>4</x:v>
      </x:c>
      <x:c r="C424" s="16" t="n">
        <x:f>A424-2*B424</x:f>
        <x:v>40.3</x:v>
      </x:c>
      <x:c r="D424" s="17" t="n">
        <x:f>0.02466*B424*(A424-B424)</x:f>
        <x:v>4.369752</x:v>
      </x:c>
      <x:c r="E424" s="17" t="n">
        <x:f>D424*6</x:f>
        <x:v>26.218512</x:v>
      </x:c>
      <x:c r="F424" s="17" t="n">
        <x:f>D424*12</x:f>
        <x:v>52.437024</x:v>
      </x:c>
      <x:c r="G424" s="18" t="str">
        <x:v>D*</x:v>
      </x:c>
      <x:c r="H424" s="18" t="str">
        <x:v>Размер со звездочкой по примечанию ГОСТ</x:v>
      </x:c>
    </x:row>
    <x:row r="425">
      <x:c r="A425" s="16" t="n">
        <x:v>48.3</x:v>
      </x:c>
      <x:c r="B425" s="16" t="n">
        <x:v>4.5</x:v>
      </x:c>
      <x:c r="C425" s="16" t="n">
        <x:f>A425-2*B425</x:f>
        <x:v>39.3</x:v>
      </x:c>
      <x:c r="D425" s="17" t="n">
        <x:f>0.02466*B425*(A425-B425)</x:f>
        <x:v>4.860486</x:v>
      </x:c>
      <x:c r="E425" s="17" t="n">
        <x:f>D425*6</x:f>
        <x:v>29.162916</x:v>
      </x:c>
      <x:c r="F425" s="17" t="n">
        <x:f>D425*12</x:f>
        <x:v>58.325832</x:v>
      </x:c>
      <x:c r="G425" s="18" t="str">
        <x:v>D*</x:v>
      </x:c>
      <x:c r="H425" s="18" t="str">
        <x:v>Размер со звездочкой по примечанию ГОСТ</x:v>
      </x:c>
    </x:row>
    <x:row r="426">
      <x:c r="A426" s="16" t="n">
        <x:v>48.3</x:v>
      </x:c>
      <x:c r="B426" s="16" t="n">
        <x:v>5</x:v>
      </x:c>
      <x:c r="C426" s="16" t="n">
        <x:f>A426-2*B426</x:f>
        <x:v>38.3</x:v>
      </x:c>
      <x:c r="D426" s="17" t="n">
        <x:f>0.02466*B426*(A426-B426)</x:f>
        <x:v>5.33889</x:v>
      </x:c>
      <x:c r="E426" s="17" t="n">
        <x:f>D426*6</x:f>
        <x:v>32.03334</x:v>
      </x:c>
      <x:c r="F426" s="17" t="n">
        <x:f>D426*12</x:f>
        <x:v>64.06668</x:v>
      </x:c>
      <x:c r="G426" s="18" t="str">
        <x:v>D*</x:v>
      </x:c>
      <x:c r="H426" s="18" t="str">
        <x:v>Размер со звездочкой по примечанию ГОСТ</x:v>
      </x:c>
    </x:row>
    <x:row r="427">
      <x:c r="A427" s="16" t="n">
        <x:v>48.3</x:v>
      </x:c>
      <x:c r="B427" s="16" t="n">
        <x:v>5.5</x:v>
      </x:c>
      <x:c r="C427" s="16" t="n">
        <x:f>A427-2*B427</x:f>
        <x:v>37.3</x:v>
      </x:c>
      <x:c r="D427" s="17" t="n">
        <x:f>0.02466*B427*(A427-B427)</x:f>
        <x:v>5.804964</x:v>
      </x:c>
      <x:c r="E427" s="17" t="n">
        <x:f>D427*6</x:f>
        <x:v>34.829784000000004</x:v>
      </x:c>
      <x:c r="F427" s="17" t="n">
        <x:f>D427*12</x:f>
        <x:v>69.65956800000001</x:v>
      </x:c>
      <x:c r="G427" s="18" t="str">
        <x:v>D*</x:v>
      </x:c>
      <x:c r="H427" s="18" t="str">
        <x:v>Размер со звездочкой по примечанию ГОСТ</x:v>
      </x:c>
    </x:row>
    <x:row r="428">
      <x:c r="A428" s="16" t="n">
        <x:v>48.3</x:v>
      </x:c>
      <x:c r="B428" s="16" t="n">
        <x:v>6</x:v>
      </x:c>
      <x:c r="C428" s="16" t="n">
        <x:f>A428-2*B428</x:f>
        <x:v>36.3</x:v>
      </x:c>
      <x:c r="D428" s="17" t="n">
        <x:f>0.02466*B428*(A428-B428)</x:f>
        <x:v>6.2587079999999995</x:v>
      </x:c>
      <x:c r="E428" s="17" t="n">
        <x:f>D428*6</x:f>
        <x:v>37.552248</x:v>
      </x:c>
      <x:c r="F428" s="17" t="n">
        <x:f>D428*12</x:f>
        <x:v>75.104496</x:v>
      </x:c>
      <x:c r="G428" s="18" t="str">
        <x:v>D*</x:v>
      </x:c>
      <x:c r="H428" s="18" t="str">
        <x:v>Размер со звездочкой по примечанию ГОСТ</x:v>
      </x:c>
    </x:row>
    <x:row r="429">
      <x:c r="A429" s="16" t="n">
        <x:v>48.3</x:v>
      </x:c>
      <x:c r="B429" s="16" t="n">
        <x:v>6.5</x:v>
      </x:c>
      <x:c r="C429" s="16" t="n">
        <x:f>A429-2*B429</x:f>
        <x:v>35.3</x:v>
      </x:c>
      <x:c r="D429" s="17" t="n">
        <x:f>0.02466*B429*(A429-B429)</x:f>
        <x:v>6.700122</x:v>
      </x:c>
      <x:c r="E429" s="17" t="n">
        <x:f>D429*6</x:f>
        <x:v>40.200732</x:v>
      </x:c>
      <x:c r="F429" s="17" t="n">
        <x:f>D429*12</x:f>
        <x:v>80.401464</x:v>
      </x:c>
      <x:c r="G429" s="18" t="str">
        <x:v>D*, в скобках</x:v>
      </x:c>
      <x:c r="H429" s="18" t="str">
        <x:v>Размер в скобках: не применять при проектировании нового оборудования</x:v>
      </x:c>
    </x:row>
    <x:row r="430">
      <x:c r="A430" s="16" t="n">
        <x:v>48.3</x:v>
      </x:c>
      <x:c r="B430" s="16" t="n">
        <x:v>7</x:v>
      </x:c>
      <x:c r="C430" s="16" t="n">
        <x:f>A430-2*B430</x:f>
        <x:v>34.3</x:v>
      </x:c>
      <x:c r="D430" s="17" t="n">
        <x:f>0.02466*B430*(A430-B430)</x:f>
        <x:v>7.129205999999999</x:v>
      </x:c>
      <x:c r="E430" s="17" t="n">
        <x:f>D430*6</x:f>
        <x:v>42.77523599999999</x:v>
      </x:c>
      <x:c r="F430" s="17" t="n">
        <x:f>D430*12</x:f>
        <x:v>85.55047199999998</x:v>
      </x:c>
      <x:c r="G430" s="18" t="str">
        <x:v>D*</x:v>
      </x:c>
      <x:c r="H430" s="18" t="str">
        <x:v>Размер со звездочкой по примечанию ГОСТ</x:v>
      </x:c>
    </x:row>
    <x:row r="431">
      <x:c r="A431" s="16" t="n">
        <x:v>48.3</x:v>
      </x:c>
      <x:c r="B431" s="16" t="n">
        <x:v>7.5</x:v>
      </x:c>
      <x:c r="C431" s="16" t="n">
        <x:f>A431-2*B431</x:f>
        <x:v>33.3</x:v>
      </x:c>
      <x:c r="D431" s="17" t="n">
        <x:f>0.02466*B431*(A431-B431)</x:f>
        <x:v>7.54596</x:v>
      </x:c>
      <x:c r="E431" s="17" t="n">
        <x:f>D431*6</x:f>
        <x:v>45.27576</x:v>
      </x:c>
      <x:c r="F431" s="17" t="n">
        <x:f>D431*12</x:f>
        <x:v>90.55152</x:v>
      </x:c>
      <x:c r="G431" s="18" t="str">
        <x:v>D*, в скобках</x:v>
      </x:c>
      <x:c r="H431" s="18" t="str">
        <x:v>Размер в скобках: не применять при проектировании нового оборудования</x:v>
      </x:c>
    </x:row>
    <x:row r="432">
      <x:c r="A432" s="16" t="n">
        <x:v>48.3</x:v>
      </x:c>
      <x:c r="B432" s="16" t="n">
        <x:v>8</x:v>
      </x:c>
      <x:c r="C432" s="16" t="n">
        <x:f>A432-2*B432</x:f>
        <x:v>32.3</x:v>
      </x:c>
      <x:c r="D432" s="17" t="n">
        <x:f>0.02466*B432*(A432-B432)</x:f>
        <x:v>7.950384</x:v>
      </x:c>
      <x:c r="E432" s="17" t="n">
        <x:f>D432*6</x:f>
        <x:v>47.702304</x:v>
      </x:c>
      <x:c r="F432" s="17" t="n">
        <x:f>D432*12</x:f>
        <x:v>95.404608</x:v>
      </x:c>
      <x:c r="G432" s="18" t="str">
        <x:v>D*</x:v>
      </x:c>
      <x:c r="H432" s="18" t="str">
        <x:v>Размер со звездочкой по примечанию ГОСТ</x:v>
      </x:c>
    </x:row>
    <x:row r="433">
      <x:c r="A433" s="16" t="n">
        <x:v>48.3</x:v>
      </x:c>
      <x:c r="B433" s="16" t="n">
        <x:v>8.5</x:v>
      </x:c>
      <x:c r="C433" s="16" t="n">
        <x:f>A433-2*B433</x:f>
        <x:v>31.299999999999997</x:v>
      </x:c>
      <x:c r="D433" s="17" t="n">
        <x:f>0.02466*B433*(A433-B433)</x:f>
        <x:v>8.342478</x:v>
      </x:c>
      <x:c r="E433" s="17" t="n">
        <x:f>D433*6</x:f>
        <x:v>50.054868</x:v>
      </x:c>
      <x:c r="F433" s="17" t="n">
        <x:f>D433*12</x:f>
        <x:v>100.109736</x:v>
      </x:c>
      <x:c r="G433" s="18" t="str">
        <x:v>D*, в скобках</x:v>
      </x:c>
      <x:c r="H433" s="18" t="str">
        <x:v>Размер в скобках: не применять при проектировании нового оборудования</x:v>
      </x:c>
    </x:row>
    <x:row r="434">
      <x:c r="A434" s="16" t="n">
        <x:v>48.3</x:v>
      </x:c>
      <x:c r="B434" s="16" t="n">
        <x:v>9</x:v>
      </x:c>
      <x:c r="C434" s="16" t="n">
        <x:f>A434-2*B434</x:f>
        <x:v>30.299999999999997</x:v>
      </x:c>
      <x:c r="D434" s="17" t="n">
        <x:f>0.02466*B434*(A434-B434)</x:f>
        <x:v>8.722242</x:v>
      </x:c>
      <x:c r="E434" s="17" t="n">
        <x:f>D434*6</x:f>
        <x:v>52.333451999999994</x:v>
      </x:c>
      <x:c r="F434" s="17" t="n">
        <x:f>D434*12</x:f>
        <x:v>104.66690399999999</x:v>
      </x:c>
      <x:c r="G434" s="18" t="str">
        <x:v>D*</x:v>
      </x:c>
      <x:c r="H434" s="18" t="str">
        <x:v>Размер со звездочкой по примечанию ГОСТ</x:v>
      </x:c>
    </x:row>
    <x:row r="435">
      <x:c r="A435" s="16" t="n">
        <x:v>48.3</x:v>
      </x:c>
      <x:c r="B435" s="16" t="n">
        <x:v>9.5</x:v>
      </x:c>
      <x:c r="C435" s="16" t="n">
        <x:f>A435-2*B435</x:f>
        <x:v>29.299999999999997</x:v>
      </x:c>
      <x:c r="D435" s="17" t="n">
        <x:f>0.02466*B435*(A435-B435)</x:f>
        <x:v>9.089675999999999</x:v>
      </x:c>
      <x:c r="E435" s="17" t="n">
        <x:f>D435*6</x:f>
        <x:v>54.538056</x:v>
      </x:c>
      <x:c r="F435" s="17" t="n">
        <x:f>D435*12</x:f>
        <x:v>109.076112</x:v>
      </x:c>
      <x:c r="G435" s="18" t="str">
        <x:v>D*, в скобках</x:v>
      </x:c>
      <x:c r="H435" s="18" t="str">
        <x:v>Размер в скобках: не применять при проектировании нового оборудования</x:v>
      </x:c>
    </x:row>
    <x:row r="436">
      <x:c r="A436" s="16" t="n">
        <x:v>48.3</x:v>
      </x:c>
      <x:c r="B436" s="16" t="n">
        <x:v>10</x:v>
      </x:c>
      <x:c r="C436" s="16" t="n">
        <x:f>A436-2*B436</x:f>
        <x:v>28.299999999999997</x:v>
      </x:c>
      <x:c r="D436" s="17" t="n">
        <x:f>0.02466*B436*(A436-B436)</x:f>
        <x:v>9.44478</x:v>
      </x:c>
      <x:c r="E436" s="17" t="n">
        <x:f>D436*6</x:f>
        <x:v>56.668679999999995</x:v>
      </x:c>
      <x:c r="F436" s="17" t="n">
        <x:f>D436*12</x:f>
        <x:v>113.33735999999999</x:v>
      </x:c>
      <x:c r="G436" s="18" t="str">
        <x:v>D*</x:v>
      </x:c>
      <x:c r="H436" s="18" t="str">
        <x:v>Размер со звездочкой по примечанию ГОСТ</x:v>
      </x:c>
    </x:row>
    <x:row r="437">
      <x:c r="A437" s="16" t="n">
        <x:v>48.3</x:v>
      </x:c>
      <x:c r="B437" s="16" t="n">
        <x:v>11</x:v>
      </x:c>
      <x:c r="C437" s="16" t="n">
        <x:f>A437-2*B437</x:f>
        <x:v>26.299999999999997</x:v>
      </x:c>
      <x:c r="D437" s="17" t="n">
        <x:f>0.02466*B437*(A437-B437)</x:f>
        <x:v>10.117998</x:v>
      </x:c>
      <x:c r="E437" s="17" t="n">
        <x:f>D437*6</x:f>
        <x:v>60.707988</x:v>
      </x:c>
      <x:c r="F437" s="17" t="n">
        <x:f>D437*12</x:f>
        <x:v>121.415976</x:v>
      </x:c>
      <x:c r="G437" s="18" t="str">
        <x:v>D*</x:v>
      </x:c>
      <x:c r="H437" s="18" t="str">
        <x:v>Размер со звездочкой по примечанию ГОСТ</x:v>
      </x:c>
    </x:row>
    <x:row r="438">
      <x:c r="A438" s="16" t="n">
        <x:v>48.3</x:v>
      </x:c>
      <x:c r="B438" s="16" t="n">
        <x:v>12</x:v>
      </x:c>
      <x:c r="C438" s="16" t="n">
        <x:f>A438-2*B438</x:f>
        <x:v>24.299999999999997</x:v>
      </x:c>
      <x:c r="D438" s="17" t="n">
        <x:f>0.02466*B438*(A438-B438)</x:f>
        <x:v>10.741896</x:v>
      </x:c>
      <x:c r="E438" s="17" t="n">
        <x:f>D438*6</x:f>
        <x:v>64.45137600000001</x:v>
      </x:c>
      <x:c r="F438" s="17" t="n">
        <x:f>D438*12</x:f>
        <x:v>128.90275200000002</x:v>
      </x:c>
      <x:c r="G438" s="18" t="str">
        <x:v>D*</x:v>
      </x:c>
      <x:c r="H438" s="18" t="str">
        <x:v>Размер со звездочкой по примечанию ГОСТ</x:v>
      </x:c>
    </x:row>
    <x:row r="439">
      <x:c r="A439" s="16" t="n">
        <x:v>48.3</x:v>
      </x:c>
      <x:c r="B439" s="16" t="n">
        <x:v>13</x:v>
      </x:c>
      <x:c r="C439" s="16" t="n">
        <x:f>A439-2*B439</x:f>
        <x:v>22.299999999999997</x:v>
      </x:c>
      <x:c r="D439" s="17" t="n">
        <x:f>0.02466*B439*(A439-B439)</x:f>
        <x:v>11.316474</x:v>
      </x:c>
      <x:c r="E439" s="17" t="n">
        <x:f>D439*6</x:f>
        <x:v>67.898844</x:v>
      </x:c>
      <x:c r="F439" s="17" t="n">
        <x:f>D439*12</x:f>
        <x:v>135.797688</x:v>
      </x:c>
      <x:c r="G439" s="18" t="str">
        <x:v>D*, в скобках</x:v>
      </x:c>
      <x:c r="H439" s="18" t="str">
        <x:v>Размер в скобках: не применять при проектировании нового оборудования</x:v>
      </x:c>
    </x:row>
    <x:row r="440">
      <x:c r="A440" s="16" t="n">
        <x:v>48.3</x:v>
      </x:c>
      <x:c r="B440" s="16" t="n">
        <x:v>14</x:v>
      </x:c>
      <x:c r="C440" s="16" t="n">
        <x:f>A440-2*B440</x:f>
        <x:v>20.299999999999997</x:v>
      </x:c>
      <x:c r="D440" s="17" t="n">
        <x:f>0.02466*B440*(A440-B440)</x:f>
        <x:v>11.841731999999999</x:v>
      </x:c>
      <x:c r="E440" s="17" t="n">
        <x:f>D440*6</x:f>
        <x:v>71.05039199999999</x:v>
      </x:c>
      <x:c r="F440" s="17" t="n">
        <x:f>D440*12</x:f>
        <x:v>142.10078399999998</x:v>
      </x:c>
      <x:c r="G440" s="18" t="str">
        <x:v>D*</x:v>
      </x:c>
      <x:c r="H440" s="18" t="str">
        <x:v>Размер со звездочкой по примечанию ГОСТ</x:v>
      </x:c>
    </x:row>
    <x:row r="441">
      <x:c r="A441" s="16" t="n">
        <x:v>48.3</x:v>
      </x:c>
      <x:c r="B441" s="16" t="n">
        <x:v>15</x:v>
      </x:c>
      <x:c r="C441" s="16" t="n">
        <x:f>A441-2*B441</x:f>
        <x:v>18.299999999999997</x:v>
      </x:c>
      <x:c r="D441" s="17" t="n">
        <x:f>0.02466*B441*(A441-B441)</x:f>
        <x:v>12.31767</x:v>
      </x:c>
      <x:c r="E441" s="17" t="n">
        <x:f>D441*6</x:f>
        <x:v>73.90602</x:v>
      </x:c>
      <x:c r="F441" s="17" t="n">
        <x:f>D441*12</x:f>
        <x:v>147.81204</x:v>
      </x:c>
      <x:c r="G441" s="18" t="str">
        <x:v>D*, в скобках</x:v>
      </x:c>
      <x:c r="H441" s="18" t="str">
        <x:v>Размер в скобках: не применять при проектировании нового оборудования</x:v>
      </x:c>
    </x:row>
    <x:row r="442">
      <x:c r="A442" s="16" t="n">
        <x:v>48.3</x:v>
      </x:c>
      <x:c r="B442" s="16" t="n">
        <x:v>16</x:v>
      </x:c>
      <x:c r="C442" s="16" t="n">
        <x:f>A442-2*B442</x:f>
        <x:v>16.299999999999997</x:v>
      </x:c>
      <x:c r="D442" s="17" t="n">
        <x:f>0.02466*B442*(A442-B442)</x:f>
        <x:v>12.744288</x:v>
      </x:c>
      <x:c r="E442" s="17" t="n">
        <x:f>D442*6</x:f>
        <x:v>76.465728</x:v>
      </x:c>
      <x:c r="F442" s="17" t="n">
        <x:f>D442*12</x:f>
        <x:v>152.931456</x:v>
      </x:c>
      <x:c r="G442" s="18" t="str">
        <x:v>D*</x:v>
      </x:c>
      <x:c r="H442" s="18" t="str">
        <x:v>Размер со звездочкой по примечанию ГОСТ</x:v>
      </x:c>
    </x:row>
    <x:row r="443">
      <x:c r="A443" s="16" t="n">
        <x:v>48.3</x:v>
      </x:c>
      <x:c r="B443" s="16" t="n">
        <x:v>17</x:v>
      </x:c>
      <x:c r="C443" s="16" t="n">
        <x:f>A443-2*B443</x:f>
        <x:v>14.299999999999997</x:v>
      </x:c>
      <x:c r="D443" s="17" t="n">
        <x:f>0.02466*B443*(A443-B443)</x:f>
        <x:v>13.121586</x:v>
      </x:c>
      <x:c r="E443" s="17" t="n">
        <x:f>D443*6</x:f>
        <x:v>78.729516</x:v>
      </x:c>
      <x:c r="F443" s="17" t="n">
        <x:f>D443*12</x:f>
        <x:v>157.459032</x:v>
      </x:c>
      <x:c r="G443" s="18" t="str">
        <x:v>D*</x:v>
      </x:c>
      <x:c r="H443" s="18" t="str">
        <x:v>Размер со звездочкой по примечанию ГОСТ</x:v>
      </x:c>
    </x:row>
    <x:row r="444">
      <x:c r="A444" s="16" t="n">
        <x:v>48.3</x:v>
      </x:c>
      <x:c r="B444" s="16" t="n">
        <x:v>18</x:v>
      </x:c>
      <x:c r="C444" s="16" t="n">
        <x:f>A444-2*B444</x:f>
        <x:v>12.299999999999997</x:v>
      </x:c>
      <x:c r="D444" s="17" t="n">
        <x:f>0.02466*B444*(A444-B444)</x:f>
        <x:v>13.449564</x:v>
      </x:c>
      <x:c r="E444" s="17" t="n">
        <x:f>D444*6</x:f>
        <x:v>80.697384</x:v>
      </x:c>
      <x:c r="F444" s="17" t="n">
        <x:f>D444*12</x:f>
        <x:v>161.394768</x:v>
      </x:c>
      <x:c r="G444" s="18" t="str">
        <x:v>D*</x:v>
      </x:c>
      <x:c r="H444" s="18" t="str">
        <x:v>Размер со звездочкой по примечанию ГОСТ</x:v>
      </x:c>
    </x:row>
    <x:row r="445">
      <x:c r="A445" s="16" t="n">
        <x:v>48.3</x:v>
      </x:c>
      <x:c r="B445" s="16" t="n">
        <x:v>19</x:v>
      </x:c>
      <x:c r="C445" s="16" t="n">
        <x:f>A445-2*B445</x:f>
        <x:v>10.299999999999997</x:v>
      </x:c>
      <x:c r="D445" s="17" t="n">
        <x:f>0.02466*B445*(A445-B445)</x:f>
        <x:v>13.728221999999999</x:v>
      </x:c>
      <x:c r="E445" s="17" t="n">
        <x:f>D445*6</x:f>
        <x:v>82.36933199999999</x:v>
      </x:c>
      <x:c r="F445" s="17" t="n">
        <x:f>D445*12</x:f>
        <x:v>164.73866399999997</x:v>
      </x:c>
      <x:c r="G445" s="18" t="str">
        <x:v>D*, в скобках</x:v>
      </x:c>
      <x:c r="H445" s="18" t="str">
        <x:v>Размер в скобках: не применять при проектировании нового оборудования</x:v>
      </x:c>
    </x:row>
    <x:row r="446">
      <x:c r="A446" s="16" t="n">
        <x:v>48.3</x:v>
      </x:c>
      <x:c r="B446" s="16" t="n">
        <x:v>20</x:v>
      </x:c>
      <x:c r="C446" s="16" t="n">
        <x:f>A446-2*B446</x:f>
        <x:v>8.299999999999997</x:v>
      </x:c>
      <x:c r="D446" s="17" t="n">
        <x:f>0.02466*B446*(A446-B446)</x:f>
        <x:v>13.957559999999999</x:v>
      </x:c>
      <x:c r="E446" s="17" t="n">
        <x:f>D446*6</x:f>
        <x:v>83.74535999999999</x:v>
      </x:c>
      <x:c r="F446" s="17" t="n">
        <x:f>D446*12</x:f>
        <x:v>167.49071999999998</x:v>
      </x:c>
      <x:c r="G446" s="18" t="str">
        <x:v>D*</x:v>
      </x:c>
      <x:c r="H446" s="18" t="str">
        <x:v>Размер со звездочкой по примечанию ГОСТ</x:v>
      </x:c>
    </x:row>
    <x:row r="447">
      <x:c r="A447" s="16" t="n">
        <x:v>48.3</x:v>
      </x:c>
      <x:c r="B447" s="16" t="n">
        <x:v>22</x:v>
      </x:c>
      <x:c r="C447" s="16" t="n">
        <x:f>A447-2*B447</x:f>
        <x:v>4.299999999999997</x:v>
      </x:c>
      <x:c r="D447" s="17" t="n">
        <x:f>0.02466*B447*(A447-B447)</x:f>
        <x:v>14.268275999999998</x:v>
      </x:c>
      <x:c r="E447" s="17" t="n">
        <x:f>D447*6</x:f>
        <x:v>85.60965599999999</x:v>
      </x:c>
      <x:c r="F447" s="17" t="n">
        <x:f>D447*12</x:f>
        <x:v>171.21931199999997</x:v>
      </x:c>
      <x:c r="G447" s="18" t="str">
        <x:v>D*</x:v>
      </x:c>
      <x:c r="H447" s="18" t="str">
        <x:v>Размер со звездочкой по примечанию ГОСТ</x:v>
      </x:c>
    </x:row>
    <x:row r="448">
      <x:c r="A448" s="16" t="n">
        <x:v>48.3</x:v>
      </x:c>
      <x:c r="B448" s="16" t="n">
        <x:v>24</x:v>
      </x:c>
      <x:c r="C448" s="16" t="n">
        <x:f>A448-2*B448</x:f>
        <x:v>0.29999999999999716</x:v>
      </x:c>
      <x:c r="D448" s="17" t="n">
        <x:f>0.02466*B448*(A448-B448)</x:f>
        <x:v>14.381711999999998</x:v>
      </x:c>
      <x:c r="E448" s="17" t="n">
        <x:f>D448*6</x:f>
        <x:v>86.29027199999999</x:v>
      </x:c>
      <x:c r="F448" s="17" t="n">
        <x:f>D448*12</x:f>
        <x:v>172.58054399999997</x:v>
      </x:c>
      <x:c r="G448" s="18" t="str">
        <x:v>D*, в скобках</x:v>
      </x:c>
      <x:c r="H448" s="18" t="str">
        <x:v>Размер в скобках: не применять при проектировании нового оборудования</x:v>
      </x:c>
    </x:row>
    <x:row r="449">
      <x:c r="A449" s="16" t="n">
        <x:v>50</x:v>
      </x:c>
      <x:c r="B449" s="16" t="n">
        <x:v>2.5</x:v>
      </x:c>
      <x:c r="C449" s="16" t="n">
        <x:f>A449-2*B449</x:f>
        <x:v>45</x:v>
      </x:c>
      <x:c r="D449" s="17" t="n">
        <x:f>0.02466*B449*(A449-B449)</x:f>
        <x:v>2.928375</x:v>
      </x:c>
      <x:c r="E449" s="17" t="n">
        <x:f>D449*6</x:f>
        <x:v>17.57025</x:v>
      </x:c>
      <x:c r="F449" s="17" t="n">
        <x:f>D449*12</x:f>
        <x:v>35.1405</x:v>
      </x:c>
      <x:c r="G449" s="18" t="str"/>
      <x:c r="H449" s="18" t="str"/>
    </x:row>
    <x:row r="450">
      <x:c r="A450" s="16" t="n">
        <x:v>50</x:v>
      </x:c>
      <x:c r="B450" s="16" t="n">
        <x:v>2.6</x:v>
      </x:c>
      <x:c r="C450" s="16" t="n">
        <x:f>A450-2*B450</x:f>
        <x:v>44.8</x:v>
      </x:c>
      <x:c r="D450" s="17" t="n">
        <x:f>0.02466*B450*(A450-B450)</x:f>
        <x:v>3.0390984000000003</x:v>
      </x:c>
      <x:c r="E450" s="17" t="n">
        <x:f>D450*6</x:f>
        <x:v>18.234590400000002</x:v>
      </x:c>
      <x:c r="F450" s="17" t="n">
        <x:f>D450*12</x:f>
        <x:v>36.469180800000004</x:v>
      </x:c>
      <x:c r="G450" s="18" t="str">
        <x:v>S*</x:v>
      </x:c>
      <x:c r="H450" s="18" t="str">
        <x:v>Размер со звездочкой по примечанию ГОСТ</x:v>
      </x:c>
    </x:row>
    <x:row r="451">
      <x:c r="A451" s="16" t="n">
        <x:v>50</x:v>
      </x:c>
      <x:c r="B451" s="16" t="n">
        <x:v>2.8</x:v>
      </x:c>
      <x:c r="C451" s="16" t="n">
        <x:f>A451-2*B451</x:f>
        <x:v>44.4</x:v>
      </x:c>
      <x:c r="D451" s="17" t="n">
        <x:f>0.02466*B451*(A451-B451)</x:f>
        <x:v>3.2590656</x:v>
      </x:c>
      <x:c r="E451" s="17" t="n">
        <x:f>D451*6</x:f>
        <x:v>19.5543936</x:v>
      </x:c>
      <x:c r="F451" s="17" t="n">
        <x:f>D451*12</x:f>
        <x:v>39.1087872</x:v>
      </x:c>
      <x:c r="G451" s="18" t="str"/>
      <x:c r="H451" s="18" t="str"/>
    </x:row>
    <x:row r="452">
      <x:c r="A452" s="16" t="n">
        <x:v>50</x:v>
      </x:c>
      <x:c r="B452" s="16" t="n">
        <x:v>3</x:v>
      </x:c>
      <x:c r="C452" s="16" t="n">
        <x:f>A452-2*B452</x:f>
        <x:v>44</x:v>
      </x:c>
      <x:c r="D452" s="17" t="n">
        <x:f>0.02466*B452*(A452-B452)</x:f>
        <x:v>3.4770600000000003</x:v>
      </x:c>
      <x:c r="E452" s="17" t="n">
        <x:f>D452*6</x:f>
        <x:v>20.862360000000002</x:v>
      </x:c>
      <x:c r="F452" s="17" t="n">
        <x:f>D452*12</x:f>
        <x:v>41.724720000000005</x:v>
      </x:c>
      <x:c r="G452" s="18" t="str"/>
      <x:c r="H452" s="18" t="str"/>
    </x:row>
    <x:row r="453">
      <x:c r="A453" s="16" t="n">
        <x:v>50</x:v>
      </x:c>
      <x:c r="B453" s="16" t="n">
        <x:v>3.2</x:v>
      </x:c>
      <x:c r="C453" s="16" t="n">
        <x:f>A453-2*B453</x:f>
        <x:v>43.6</x:v>
      </x:c>
      <x:c r="D453" s="17" t="n">
        <x:f>0.02466*B453*(A453-B453)</x:f>
        <x:v>3.6930816</x:v>
      </x:c>
      <x:c r="E453" s="17" t="n">
        <x:f>D453*6</x:f>
        <x:v>22.158489600000003</x:v>
      </x:c>
      <x:c r="F453" s="17" t="n">
        <x:f>D453*12</x:f>
        <x:v>44.316979200000006</x:v>
      </x:c>
      <x:c r="G453" s="18" t="str">
        <x:v>S*</x:v>
      </x:c>
      <x:c r="H453" s="18" t="str">
        <x:v>Размер со звездочкой по примечанию ГОСТ</x:v>
      </x:c>
    </x:row>
    <x:row r="454">
      <x:c r="A454" s="16" t="n">
        <x:v>50</x:v>
      </x:c>
      <x:c r="B454" s="16" t="n">
        <x:v>3.5</x:v>
      </x:c>
      <x:c r="C454" s="16" t="n">
        <x:f>A454-2*B454</x:f>
        <x:v>43</x:v>
      </x:c>
      <x:c r="D454" s="17" t="n">
        <x:f>0.02466*B454*(A454-B454)</x:f>
        <x:v>4.013415</x:v>
      </x:c>
      <x:c r="E454" s="17" t="n">
        <x:f>D454*6</x:f>
        <x:v>24.08049</x:v>
      </x:c>
      <x:c r="F454" s="17" t="n">
        <x:f>D454*12</x:f>
        <x:v>48.16098</x:v>
      </x:c>
      <x:c r="G454" s="18" t="str"/>
      <x:c r="H454" s="18" t="str"/>
    </x:row>
    <x:row r="455">
      <x:c r="A455" s="16" t="n">
        <x:v>50</x:v>
      </x:c>
      <x:c r="B455" s="16" t="n">
        <x:v>4</x:v>
      </x:c>
      <x:c r="C455" s="16" t="n">
        <x:f>A455-2*B455</x:f>
        <x:v>42</x:v>
      </x:c>
      <x:c r="D455" s="17" t="n">
        <x:f>0.02466*B455*(A455-B455)</x:f>
        <x:v>4.53744</x:v>
      </x:c>
      <x:c r="E455" s="17" t="n">
        <x:f>D455*6</x:f>
        <x:v>27.22464</x:v>
      </x:c>
      <x:c r="F455" s="17" t="n">
        <x:f>D455*12</x:f>
        <x:v>54.44928</x:v>
      </x:c>
      <x:c r="G455" s="18" t="str"/>
      <x:c r="H455" s="18" t="str"/>
    </x:row>
    <x:row r="456">
      <x:c r="A456" s="16" t="n">
        <x:v>50</x:v>
      </x:c>
      <x:c r="B456" s="16" t="n">
        <x:v>4.5</x:v>
      </x:c>
      <x:c r="C456" s="16" t="n">
        <x:f>A456-2*B456</x:f>
        <x:v>41</x:v>
      </x:c>
      <x:c r="D456" s="17" t="n">
        <x:f>0.02466*B456*(A456-B456)</x:f>
        <x:v>5.049135000000001</x:v>
      </x:c>
      <x:c r="E456" s="17" t="n">
        <x:f>D456*6</x:f>
        <x:v>30.294810000000005</x:v>
      </x:c>
      <x:c r="F456" s="17" t="n">
        <x:f>D456*12</x:f>
        <x:v>60.58962000000001</x:v>
      </x:c>
      <x:c r="G456" s="18" t="str"/>
      <x:c r="H456" s="18" t="str"/>
    </x:row>
    <x:row r="457">
      <x:c r="A457" s="16" t="n">
        <x:v>50</x:v>
      </x:c>
      <x:c r="B457" s="16" t="n">
        <x:v>5</x:v>
      </x:c>
      <x:c r="C457" s="16" t="n">
        <x:f>A457-2*B457</x:f>
        <x:v>40</x:v>
      </x:c>
      <x:c r="D457" s="17" t="n">
        <x:f>0.02466*B457*(A457-B457)</x:f>
        <x:v>5.548500000000001</x:v>
      </x:c>
      <x:c r="E457" s="17" t="n">
        <x:f>D457*6</x:f>
        <x:v>33.291000000000004</x:v>
      </x:c>
      <x:c r="F457" s="17" t="n">
        <x:f>D457*12</x:f>
        <x:v>66.58200000000001</x:v>
      </x:c>
      <x:c r="G457" s="18" t="str"/>
      <x:c r="H457" s="18" t="str"/>
    </x:row>
    <x:row r="458">
      <x:c r="A458" s="16" t="n">
        <x:v>50</x:v>
      </x:c>
      <x:c r="B458" s="16" t="n">
        <x:v>5.5</x:v>
      </x:c>
      <x:c r="C458" s="16" t="n">
        <x:f>A458-2*B458</x:f>
        <x:v>39</x:v>
      </x:c>
      <x:c r="D458" s="17" t="n">
        <x:f>0.02466*B458*(A458-B458)</x:f>
        <x:v>6.035535</x:v>
      </x:c>
      <x:c r="E458" s="17" t="n">
        <x:f>D458*6</x:f>
        <x:v>36.213210000000004</x:v>
      </x:c>
      <x:c r="F458" s="17" t="n">
        <x:f>D458*12</x:f>
        <x:v>72.42642000000001</x:v>
      </x:c>
      <x:c r="G458" s="18" t="str"/>
      <x:c r="H458" s="18" t="str"/>
    </x:row>
    <x:row r="459">
      <x:c r="A459" s="16" t="n">
        <x:v>50</x:v>
      </x:c>
      <x:c r="B459" s="16" t="n">
        <x:v>6</x:v>
      </x:c>
      <x:c r="C459" s="16" t="n">
        <x:f>A459-2*B459</x:f>
        <x:v>38</x:v>
      </x:c>
      <x:c r="D459" s="17" t="n">
        <x:f>0.02466*B459*(A459-B459)</x:f>
        <x:v>6.5102400000000005</x:v>
      </x:c>
      <x:c r="E459" s="17" t="n">
        <x:f>D459*6</x:f>
        <x:v>39.061440000000005</x:v>
      </x:c>
      <x:c r="F459" s="17" t="n">
        <x:f>D459*12</x:f>
        <x:v>78.12288000000001</x:v>
      </x:c>
      <x:c r="G459" s="18" t="str"/>
      <x:c r="H459" s="18" t="str"/>
    </x:row>
    <x:row r="460">
      <x:c r="A460" s="16" t="n">
        <x:v>50</x:v>
      </x:c>
      <x:c r="B460" s="16" t="n">
        <x:v>6.5</x:v>
      </x:c>
      <x:c r="C460" s="16" t="n">
        <x:f>A460-2*B460</x:f>
        <x:v>37</x:v>
      </x:c>
      <x:c r="D460" s="17" t="n">
        <x:f>0.02466*B460*(A460-B460)</x:f>
        <x:v>6.972615000000001</x:v>
      </x:c>
      <x:c r="E460" s="17" t="n">
        <x:f>D460*6</x:f>
        <x:v>41.83569000000001</x:v>
      </x:c>
      <x:c r="F460" s="17" t="n">
        <x:f>D460*12</x:f>
        <x:v>83.67138000000001</x:v>
      </x:c>
      <x:c r="G460" s="18" t="str">
        <x:v>в скобках</x:v>
      </x:c>
      <x:c r="H460" s="18" t="str">
        <x:v>Размер в скобках: не применять при проектировании нового оборудования</x:v>
      </x:c>
    </x:row>
    <x:row r="461">
      <x:c r="A461" s="16" t="n">
        <x:v>50</x:v>
      </x:c>
      <x:c r="B461" s="16" t="n">
        <x:v>7</x:v>
      </x:c>
      <x:c r="C461" s="16" t="n">
        <x:f>A461-2*B461</x:f>
        <x:v>36</x:v>
      </x:c>
      <x:c r="D461" s="17" t="n">
        <x:f>0.02466*B461*(A461-B461)</x:f>
        <x:v>7.42266</x:v>
      </x:c>
      <x:c r="E461" s="17" t="n">
        <x:f>D461*6</x:f>
        <x:v>44.535959999999996</x:v>
      </x:c>
      <x:c r="F461" s="17" t="n">
        <x:f>D461*12</x:f>
        <x:v>89.07191999999999</x:v>
      </x:c>
      <x:c r="G461" s="18" t="str"/>
      <x:c r="H461" s="18" t="str"/>
    </x:row>
    <x:row r="462">
      <x:c r="A462" s="16" t="n">
        <x:v>50</x:v>
      </x:c>
      <x:c r="B462" s="16" t="n">
        <x:v>7.5</x:v>
      </x:c>
      <x:c r="C462" s="16" t="n">
        <x:f>A462-2*B462</x:f>
        <x:v>35</x:v>
      </x:c>
      <x:c r="D462" s="17" t="n">
        <x:f>0.02466*B462*(A462-B462)</x:f>
        <x:v>7.860375</x:v>
      </x:c>
      <x:c r="E462" s="17" t="n">
        <x:f>D462*6</x:f>
        <x:v>47.16225</x:v>
      </x:c>
      <x:c r="F462" s="17" t="n">
        <x:f>D462*12</x:f>
        <x:v>94.3245</x:v>
      </x:c>
      <x:c r="G462" s="18" t="str">
        <x:v>в скобках</x:v>
      </x:c>
      <x:c r="H462" s="18" t="str">
        <x:v>Размер в скобках: не применять при проектировании нового оборудования</x:v>
      </x:c>
    </x:row>
    <x:row r="463">
      <x:c r="A463" s="16" t="n">
        <x:v>50</x:v>
      </x:c>
      <x:c r="B463" s="16" t="n">
        <x:v>8</x:v>
      </x:c>
      <x:c r="C463" s="16" t="n">
        <x:f>A463-2*B463</x:f>
        <x:v>34</x:v>
      </x:c>
      <x:c r="D463" s="17" t="n">
        <x:f>0.02466*B463*(A463-B463)</x:f>
        <x:v>8.28576</x:v>
      </x:c>
      <x:c r="E463" s="17" t="n">
        <x:f>D463*6</x:f>
        <x:v>49.71456</x:v>
      </x:c>
      <x:c r="F463" s="17" t="n">
        <x:f>D463*12</x:f>
        <x:v>99.42912</x:v>
      </x:c>
      <x:c r="G463" s="18" t="str"/>
      <x:c r="H463" s="18" t="str"/>
    </x:row>
    <x:row r="464">
      <x:c r="A464" s="16" t="n">
        <x:v>50</x:v>
      </x:c>
      <x:c r="B464" s="16" t="n">
        <x:v>8.5</x:v>
      </x:c>
      <x:c r="C464" s="16" t="n">
        <x:f>A464-2*B464</x:f>
        <x:v>33</x:v>
      </x:c>
      <x:c r="D464" s="17" t="n">
        <x:f>0.02466*B464*(A464-B464)</x:f>
        <x:v>8.698815000000002</x:v>
      </x:c>
      <x:c r="E464" s="17" t="n">
        <x:f>D464*6</x:f>
        <x:v>52.192890000000006</x:v>
      </x:c>
      <x:c r="F464" s="17" t="n">
        <x:f>D464*12</x:f>
        <x:v>104.38578000000001</x:v>
      </x:c>
      <x:c r="G464" s="18" t="str">
        <x:v>в скобках</x:v>
      </x:c>
      <x:c r="H464" s="18" t="str">
        <x:v>Размер в скобках: не применять при проектировании нового оборудования</x:v>
      </x:c>
    </x:row>
    <x:row r="465">
      <x:c r="A465" s="16" t="n">
        <x:v>50</x:v>
      </x:c>
      <x:c r="B465" s="16" t="n">
        <x:v>9</x:v>
      </x:c>
      <x:c r="C465" s="16" t="n">
        <x:f>A465-2*B465</x:f>
        <x:v>32</x:v>
      </x:c>
      <x:c r="D465" s="17" t="n">
        <x:f>0.02466*B465*(A465-B465)</x:f>
        <x:v>9.099540000000001</x:v>
      </x:c>
      <x:c r="E465" s="17" t="n">
        <x:f>D465*6</x:f>
        <x:v>54.597240000000006</x:v>
      </x:c>
      <x:c r="F465" s="17" t="n">
        <x:f>D465*12</x:f>
        <x:v>109.19448000000001</x:v>
      </x:c>
      <x:c r="G465" s="18" t="str"/>
      <x:c r="H465" s="18" t="str"/>
    </x:row>
    <x:row r="466">
      <x:c r="A466" s="16" t="n">
        <x:v>50</x:v>
      </x:c>
      <x:c r="B466" s="16" t="n">
        <x:v>9.5</x:v>
      </x:c>
      <x:c r="C466" s="16" t="n">
        <x:f>A466-2*B466</x:f>
        <x:v>31</x:v>
      </x:c>
      <x:c r="D466" s="17" t="n">
        <x:f>0.02466*B466*(A466-B466)</x:f>
        <x:v>9.487935</x:v>
      </x:c>
      <x:c r="E466" s="17" t="n">
        <x:f>D466*6</x:f>
        <x:v>56.92761</x:v>
      </x:c>
      <x:c r="F466" s="17" t="n">
        <x:f>D466*12</x:f>
        <x:v>113.85522</x:v>
      </x:c>
      <x:c r="G466" s="18" t="str">
        <x:v>в скобках</x:v>
      </x:c>
      <x:c r="H466" s="18" t="str">
        <x:v>Размер в скобках: не применять при проектировании нового оборудования</x:v>
      </x:c>
    </x:row>
    <x:row r="467">
      <x:c r="A467" s="16" t="n">
        <x:v>50</x:v>
      </x:c>
      <x:c r="B467" s="16" t="n">
        <x:v>10</x:v>
      </x:c>
      <x:c r="C467" s="16" t="n">
        <x:f>A467-2*B467</x:f>
        <x:v>30</x:v>
      </x:c>
      <x:c r="D467" s="17" t="n">
        <x:f>0.02466*B467*(A467-B467)</x:f>
        <x:v>9.864</x:v>
      </x:c>
      <x:c r="E467" s="17" t="n">
        <x:f>D467*6</x:f>
        <x:v>59.184000000000005</x:v>
      </x:c>
      <x:c r="F467" s="17" t="n">
        <x:f>D467*12</x:f>
        <x:v>118.36800000000001</x:v>
      </x:c>
      <x:c r="G467" s="18" t="str"/>
      <x:c r="H467" s="18" t="str"/>
    </x:row>
    <x:row r="468">
      <x:c r="A468" s="16" t="n">
        <x:v>50</x:v>
      </x:c>
      <x:c r="B468" s="16" t="n">
        <x:v>11</x:v>
      </x:c>
      <x:c r="C468" s="16" t="n">
        <x:f>A468-2*B468</x:f>
        <x:v>28</x:v>
      </x:c>
      <x:c r="D468" s="17" t="n">
        <x:f>0.02466*B468*(A468-B468)</x:f>
        <x:v>10.57914</x:v>
      </x:c>
      <x:c r="E468" s="17" t="n">
        <x:f>D468*6</x:f>
        <x:v>63.47484</x:v>
      </x:c>
      <x:c r="F468" s="17" t="n">
        <x:f>D468*12</x:f>
        <x:v>126.94968</x:v>
      </x:c>
      <x:c r="G468" s="18" t="str"/>
      <x:c r="H468" s="18" t="str"/>
    </x:row>
    <x:row r="469">
      <x:c r="A469" s="16" t="n">
        <x:v>50</x:v>
      </x:c>
      <x:c r="B469" s="16" t="n">
        <x:v>12</x:v>
      </x:c>
      <x:c r="C469" s="16" t="n">
        <x:f>A469-2*B469</x:f>
        <x:v>26</x:v>
      </x:c>
      <x:c r="D469" s="17" t="n">
        <x:f>0.02466*B469*(A469-B469)</x:f>
        <x:v>11.24496</x:v>
      </x:c>
      <x:c r="E469" s="17" t="n">
        <x:f>D469*6</x:f>
        <x:v>67.46976000000001</x:v>
      </x:c>
      <x:c r="F469" s="17" t="n">
        <x:f>D469*12</x:f>
        <x:v>134.93952000000002</x:v>
      </x:c>
      <x:c r="G469" s="18" t="str"/>
      <x:c r="H469" s="18" t="str"/>
    </x:row>
    <x:row r="470">
      <x:c r="A470" s="16" t="n">
        <x:v>50</x:v>
      </x:c>
      <x:c r="B470" s="16" t="n">
        <x:v>13</x:v>
      </x:c>
      <x:c r="C470" s="16" t="n">
        <x:f>A470-2*B470</x:f>
        <x:v>24</x:v>
      </x:c>
      <x:c r="D470" s="17" t="n">
        <x:f>0.02466*B470*(A470-B470)</x:f>
        <x:v>11.861460000000001</x:v>
      </x:c>
      <x:c r="E470" s="17" t="n">
        <x:f>D470*6</x:f>
        <x:v>71.16876</x:v>
      </x:c>
      <x:c r="F470" s="17" t="n">
        <x:f>D470*12</x:f>
        <x:v>142.33752</x:v>
      </x:c>
      <x:c r="G470" s="18" t="str">
        <x:v>в скобках</x:v>
      </x:c>
      <x:c r="H470" s="18" t="str">
        <x:v>Размер в скобках: не применять при проектировании нового оборудования</x:v>
      </x:c>
    </x:row>
    <x:row r="471">
      <x:c r="A471" s="16" t="n">
        <x:v>50</x:v>
      </x:c>
      <x:c r="B471" s="16" t="n">
        <x:v>14</x:v>
      </x:c>
      <x:c r="C471" s="16" t="n">
        <x:f>A471-2*B471</x:f>
        <x:v>22</x:v>
      </x:c>
      <x:c r="D471" s="17" t="n">
        <x:f>0.02466*B471*(A471-B471)</x:f>
        <x:v>12.42864</x:v>
      </x:c>
      <x:c r="E471" s="17" t="n">
        <x:f>D471*6</x:f>
        <x:v>74.57184</x:v>
      </x:c>
      <x:c r="F471" s="17" t="n">
        <x:f>D471*12</x:f>
        <x:v>149.14368</x:v>
      </x:c>
      <x:c r="G471" s="18" t="str"/>
      <x:c r="H471" s="18" t="str"/>
    </x:row>
    <x:row r="472">
      <x:c r="A472" s="16" t="n">
        <x:v>50</x:v>
      </x:c>
      <x:c r="B472" s="16" t="n">
        <x:v>15</x:v>
      </x:c>
      <x:c r="C472" s="16" t="n">
        <x:f>A472-2*B472</x:f>
        <x:v>20</x:v>
      </x:c>
      <x:c r="D472" s="17" t="n">
        <x:f>0.02466*B472*(A472-B472)</x:f>
        <x:v>12.9465</x:v>
      </x:c>
      <x:c r="E472" s="17" t="n">
        <x:f>D472*6</x:f>
        <x:v>77.679</x:v>
      </x:c>
      <x:c r="F472" s="17" t="n">
        <x:f>D472*12</x:f>
        <x:v>155.358</x:v>
      </x:c>
      <x:c r="G472" s="18" t="str">
        <x:v>в скобках</x:v>
      </x:c>
      <x:c r="H472" s="18" t="str">
        <x:v>Размер в скобках: не применять при проектировании нового оборудования</x:v>
      </x:c>
    </x:row>
    <x:row r="473">
      <x:c r="A473" s="16" t="n">
        <x:v>50</x:v>
      </x:c>
      <x:c r="B473" s="16" t="n">
        <x:v>16</x:v>
      </x:c>
      <x:c r="C473" s="16" t="n">
        <x:f>A473-2*B473</x:f>
        <x:v>18</x:v>
      </x:c>
      <x:c r="D473" s="17" t="n">
        <x:f>0.02466*B473*(A473-B473)</x:f>
        <x:v>13.415040000000001</x:v>
      </x:c>
      <x:c r="E473" s="17" t="n">
        <x:f>D473*6</x:f>
        <x:v>80.49024</x:v>
      </x:c>
      <x:c r="F473" s="17" t="n">
        <x:f>D473*12</x:f>
        <x:v>160.98048</x:v>
      </x:c>
      <x:c r="G473" s="18" t="str"/>
      <x:c r="H473" s="18" t="str"/>
    </x:row>
    <x:row r="474">
      <x:c r="A474" s="16" t="n">
        <x:v>50</x:v>
      </x:c>
      <x:c r="B474" s="16" t="n">
        <x:v>17</x:v>
      </x:c>
      <x:c r="C474" s="16" t="n">
        <x:f>A474-2*B474</x:f>
        <x:v>16</x:v>
      </x:c>
      <x:c r="D474" s="17" t="n">
        <x:f>0.02466*B474*(A474-B474)</x:f>
        <x:v>13.83426</x:v>
      </x:c>
      <x:c r="E474" s="17" t="n">
        <x:f>D474*6</x:f>
        <x:v>83.00556</x:v>
      </x:c>
      <x:c r="F474" s="17" t="n">
        <x:f>D474*12</x:f>
        <x:v>166.01112</x:v>
      </x:c>
      <x:c r="G474" s="18" t="str"/>
      <x:c r="H474" s="18" t="str"/>
    </x:row>
    <x:row r="475">
      <x:c r="A475" s="16" t="n">
        <x:v>50</x:v>
      </x:c>
      <x:c r="B475" s="16" t="n">
        <x:v>18</x:v>
      </x:c>
      <x:c r="C475" s="16" t="n">
        <x:f>A475-2*B475</x:f>
        <x:v>14</x:v>
      </x:c>
      <x:c r="D475" s="17" t="n">
        <x:f>0.02466*B475*(A475-B475)</x:f>
        <x:v>14.204160000000002</x:v>
      </x:c>
      <x:c r="E475" s="17" t="n">
        <x:f>D475*6</x:f>
        <x:v>85.22496000000001</x:v>
      </x:c>
      <x:c r="F475" s="17" t="n">
        <x:f>D475*12</x:f>
        <x:v>170.44992000000002</x:v>
      </x:c>
      <x:c r="G475" s="18" t="str"/>
      <x:c r="H475" s="18" t="str"/>
    </x:row>
    <x:row r="476">
      <x:c r="A476" s="16" t="n">
        <x:v>50</x:v>
      </x:c>
      <x:c r="B476" s="16" t="n">
        <x:v>19</x:v>
      </x:c>
      <x:c r="C476" s="16" t="n">
        <x:f>A476-2*B476</x:f>
        <x:v>12</x:v>
      </x:c>
      <x:c r="D476" s="17" t="n">
        <x:f>0.02466*B476*(A476-B476)</x:f>
        <x:v>14.52474</x:v>
      </x:c>
      <x:c r="E476" s="17" t="n">
        <x:f>D476*6</x:f>
        <x:v>87.14844</x:v>
      </x:c>
      <x:c r="F476" s="17" t="n">
        <x:f>D476*12</x:f>
        <x:v>174.29688</x:v>
      </x:c>
      <x:c r="G476" s="18" t="str">
        <x:v>в скобках</x:v>
      </x:c>
      <x:c r="H476" s="18" t="str">
        <x:v>Размер в скобках: не применять при проектировании нового оборудования</x:v>
      </x:c>
    </x:row>
    <x:row r="477">
      <x:c r="A477" s="16" t="n">
        <x:v>50</x:v>
      </x:c>
      <x:c r="B477" s="16" t="n">
        <x:v>20</x:v>
      </x:c>
      <x:c r="C477" s="16" t="n">
        <x:f>A477-2*B477</x:f>
        <x:v>10</x:v>
      </x:c>
      <x:c r="D477" s="17" t="n">
        <x:f>0.02466*B477*(A477-B477)</x:f>
        <x:v>14.796000000000001</x:v>
      </x:c>
      <x:c r="E477" s="17" t="n">
        <x:f>D477*6</x:f>
        <x:v>88.77600000000001</x:v>
      </x:c>
      <x:c r="F477" s="17" t="n">
        <x:f>D477*12</x:f>
        <x:v>177.55200000000002</x:v>
      </x:c>
      <x:c r="G477" s="18" t="str"/>
      <x:c r="H477" s="18" t="str"/>
    </x:row>
    <x:row r="478">
      <x:c r="A478" s="16" t="n">
        <x:v>50</x:v>
      </x:c>
      <x:c r="B478" s="16" t="n">
        <x:v>22</x:v>
      </x:c>
      <x:c r="C478" s="16" t="n">
        <x:f>A478-2*B478</x:f>
        <x:v>6</x:v>
      </x:c>
      <x:c r="D478" s="17" t="n">
        <x:f>0.02466*B478*(A478-B478)</x:f>
        <x:v>15.19056</x:v>
      </x:c>
      <x:c r="E478" s="17" t="n">
        <x:f>D478*6</x:f>
        <x:v>91.14336</x:v>
      </x:c>
      <x:c r="F478" s="17" t="n">
        <x:f>D478*12</x:f>
        <x:v>182.28672</x:v>
      </x:c>
      <x:c r="G478" s="18" t="str"/>
      <x:c r="H478" s="18" t="str"/>
    </x:row>
    <x:row r="479">
      <x:c r="A479" s="16" t="n">
        <x:v>50</x:v>
      </x:c>
      <x:c r="B479" s="16" t="n">
        <x:v>24</x:v>
      </x:c>
      <x:c r="C479" s="16" t="n">
        <x:f>A479-2*B479</x:f>
        <x:v>2</x:v>
      </x:c>
      <x:c r="D479" s="17" t="n">
        <x:f>0.02466*B479*(A479-B479)</x:f>
        <x:v>15.38784</x:v>
      </x:c>
      <x:c r="E479" s="17" t="n">
        <x:f>D479*6</x:f>
        <x:v>92.32704000000001</x:v>
      </x:c>
      <x:c r="F479" s="17" t="n">
        <x:f>D479*12</x:f>
        <x:v>184.65408000000002</x:v>
      </x:c>
      <x:c r="G479" s="18" t="str">
        <x:v>в скобках</x:v>
      </x:c>
      <x:c r="H479" s="18" t="str">
        <x:v>Размер в скобках: не применять при проектировании нового оборудования</x:v>
      </x:c>
    </x:row>
    <x:row r="480">
      <x:c r="A480" s="16" t="n">
        <x:v>51</x:v>
      </x:c>
      <x:c r="B480" s="16" t="n">
        <x:v>2.5</x:v>
      </x:c>
      <x:c r="C480" s="16" t="n">
        <x:f>A480-2*B480</x:f>
        <x:v>46</x:v>
      </x:c>
      <x:c r="D480" s="17" t="n">
        <x:f>0.02466*B480*(A480-B480)</x:f>
        <x:v>2.990025</x:v>
      </x:c>
      <x:c r="E480" s="17" t="n">
        <x:f>D480*6</x:f>
        <x:v>17.940150000000003</x:v>
      </x:c>
      <x:c r="F480" s="17" t="n">
        <x:f>D480*12</x:f>
        <x:v>35.880300000000005</x:v>
      </x:c>
      <x:c r="G480" s="18" t="str">
        <x:v>D*</x:v>
      </x:c>
      <x:c r="H480" s="18" t="str">
        <x:v>Размер со звездочкой по примечанию ГОСТ</x:v>
      </x:c>
    </x:row>
    <x:row r="481">
      <x:c r="A481" s="16" t="n">
        <x:v>51</x:v>
      </x:c>
      <x:c r="B481" s="16" t="n">
        <x:v>2.6</x:v>
      </x:c>
      <x:c r="C481" s="16" t="n">
        <x:f>A481-2*B481</x:f>
        <x:v>45.8</x:v>
      </x:c>
      <x:c r="D481" s="17" t="n">
        <x:f>0.02466*B481*(A481-B481)</x:f>
        <x:v>3.1032144</x:v>
      </x:c>
      <x:c r="E481" s="17" t="n">
        <x:f>D481*6</x:f>
        <x:v>18.6192864</x:v>
      </x:c>
      <x:c r="F481" s="17" t="n">
        <x:f>D481*12</x:f>
        <x:v>37.2385728</x:v>
      </x:c>
      <x:c r="G481" s="18" t="str">
        <x:v>D*, S*</x:v>
      </x:c>
      <x:c r="H481" s="18" t="str">
        <x:v>Размер со звездочкой по примечанию ГОСТ</x:v>
      </x:c>
    </x:row>
    <x:row r="482">
      <x:c r="A482" s="16" t="n">
        <x:v>51</x:v>
      </x:c>
      <x:c r="B482" s="16" t="n">
        <x:v>2.8</x:v>
      </x:c>
      <x:c r="C482" s="16" t="n">
        <x:f>A482-2*B482</x:f>
        <x:v>45.4</x:v>
      </x:c>
      <x:c r="D482" s="17" t="n">
        <x:f>0.02466*B482*(A482-B482)</x:f>
        <x:v>3.3281136</x:v>
      </x:c>
      <x:c r="E482" s="17" t="n">
        <x:f>D482*6</x:f>
        <x:v>19.9686816</x:v>
      </x:c>
      <x:c r="F482" s="17" t="n">
        <x:f>D482*12</x:f>
        <x:v>39.9373632</x:v>
      </x:c>
      <x:c r="G482" s="18" t="str">
        <x:v>D*</x:v>
      </x:c>
      <x:c r="H482" s="18" t="str">
        <x:v>Размер со звездочкой по примечанию ГОСТ</x:v>
      </x:c>
    </x:row>
    <x:row r="483">
      <x:c r="A483" s="16" t="n">
        <x:v>51</x:v>
      </x:c>
      <x:c r="B483" s="16" t="n">
        <x:v>3</x:v>
      </x:c>
      <x:c r="C483" s="16" t="n">
        <x:f>A483-2*B483</x:f>
        <x:v>45</x:v>
      </x:c>
      <x:c r="D483" s="17" t="n">
        <x:f>0.02466*B483*(A483-B483)</x:f>
        <x:v>3.5510400000000004</x:v>
      </x:c>
      <x:c r="E483" s="17" t="n">
        <x:f>D483*6</x:f>
        <x:v>21.306240000000003</x:v>
      </x:c>
      <x:c r="F483" s="17" t="n">
        <x:f>D483*12</x:f>
        <x:v>42.612480000000005</x:v>
      </x:c>
      <x:c r="G483" s="18" t="str">
        <x:v>D*</x:v>
      </x:c>
      <x:c r="H483" s="18" t="str">
        <x:v>Размер со звездочкой по примечанию ГОСТ</x:v>
      </x:c>
    </x:row>
    <x:row r="484">
      <x:c r="A484" s="16" t="n">
        <x:v>51</x:v>
      </x:c>
      <x:c r="B484" s="16" t="n">
        <x:v>3.2</x:v>
      </x:c>
      <x:c r="C484" s="16" t="n">
        <x:f>A484-2*B484</x:f>
        <x:v>44.6</x:v>
      </x:c>
      <x:c r="D484" s="17" t="n">
        <x:f>0.02466*B484*(A484-B484)</x:f>
        <x:v>3.7719936</x:v>
      </x:c>
      <x:c r="E484" s="17" t="n">
        <x:f>D484*6</x:f>
        <x:v>22.6319616</x:v>
      </x:c>
      <x:c r="F484" s="17" t="n">
        <x:f>D484*12</x:f>
        <x:v>45.2639232</x:v>
      </x:c>
      <x:c r="G484" s="18" t="str">
        <x:v>D*, S*</x:v>
      </x:c>
      <x:c r="H484" s="18" t="str">
        <x:v>Размер со звездочкой по примечанию ГОСТ</x:v>
      </x:c>
    </x:row>
    <x:row r="485">
      <x:c r="A485" s="16" t="n">
        <x:v>51</x:v>
      </x:c>
      <x:c r="B485" s="16" t="n">
        <x:v>3.5</x:v>
      </x:c>
      <x:c r="C485" s="16" t="n">
        <x:f>A485-2*B485</x:f>
        <x:v>44</x:v>
      </x:c>
      <x:c r="D485" s="17" t="n">
        <x:f>0.02466*B485*(A485-B485)</x:f>
        <x:v>4.099725</x:v>
      </x:c>
      <x:c r="E485" s="17" t="n">
        <x:f>D485*6</x:f>
        <x:v>24.598350000000003</x:v>
      </x:c>
      <x:c r="F485" s="17" t="n">
        <x:f>D485*12</x:f>
        <x:v>49.19670000000001</x:v>
      </x:c>
      <x:c r="G485" s="18" t="str">
        <x:v>D*</x:v>
      </x:c>
      <x:c r="H485" s="18" t="str">
        <x:v>Размер со звездочкой по примечанию ГОСТ</x:v>
      </x:c>
    </x:row>
    <x:row r="486">
      <x:c r="A486" s="16" t="n">
        <x:v>51</x:v>
      </x:c>
      <x:c r="B486" s="16" t="n">
        <x:v>4</x:v>
      </x:c>
      <x:c r="C486" s="16" t="n">
        <x:f>A486-2*B486</x:f>
        <x:v>43</x:v>
      </x:c>
      <x:c r="D486" s="17" t="n">
        <x:f>0.02466*B486*(A486-B486)</x:f>
        <x:v>4.636080000000001</x:v>
      </x:c>
      <x:c r="E486" s="17" t="n">
        <x:f>D486*6</x:f>
        <x:v>27.816480000000006</x:v>
      </x:c>
      <x:c r="F486" s="17" t="n">
        <x:f>D486*12</x:f>
        <x:v>55.63296000000001</x:v>
      </x:c>
      <x:c r="G486" s="18" t="str">
        <x:v>D*</x:v>
      </x:c>
      <x:c r="H486" s="18" t="str">
        <x:v>Размер со звездочкой по примечанию ГОСТ</x:v>
      </x:c>
    </x:row>
    <x:row r="487">
      <x:c r="A487" s="16" t="n">
        <x:v>51</x:v>
      </x:c>
      <x:c r="B487" s="16" t="n">
        <x:v>4.5</x:v>
      </x:c>
      <x:c r="C487" s="16" t="n">
        <x:f>A487-2*B487</x:f>
        <x:v>42</x:v>
      </x:c>
      <x:c r="D487" s="17" t="n">
        <x:f>0.02466*B487*(A487-B487)</x:f>
        <x:v>5.160105000000001</x:v>
      </x:c>
      <x:c r="E487" s="17" t="n">
        <x:f>D487*6</x:f>
        <x:v>30.960630000000002</x:v>
      </x:c>
      <x:c r="F487" s="17" t="n">
        <x:f>D487*12</x:f>
        <x:v>61.921260000000004</x:v>
      </x:c>
      <x:c r="G487" s="18" t="str">
        <x:v>D*</x:v>
      </x:c>
      <x:c r="H487" s="18" t="str">
        <x:v>Размер со звездочкой по примечанию ГОСТ</x:v>
      </x:c>
    </x:row>
    <x:row r="488">
      <x:c r="A488" s="16" t="n">
        <x:v>51</x:v>
      </x:c>
      <x:c r="B488" s="16" t="n">
        <x:v>5</x:v>
      </x:c>
      <x:c r="C488" s="16" t="n">
        <x:f>A488-2*B488</x:f>
        <x:v>41</x:v>
      </x:c>
      <x:c r="D488" s="17" t="n">
        <x:f>0.02466*B488*(A488-B488)</x:f>
        <x:v>5.6718</x:v>
      </x:c>
      <x:c r="E488" s="17" t="n">
        <x:f>D488*6</x:f>
        <x:v>34.0308</x:v>
      </x:c>
      <x:c r="F488" s="17" t="n">
        <x:f>D488*12</x:f>
        <x:v>68.0616</x:v>
      </x:c>
      <x:c r="G488" s="18" t="str">
        <x:v>D*</x:v>
      </x:c>
      <x:c r="H488" s="18" t="str">
        <x:v>Размер со звездочкой по примечанию ГОСТ</x:v>
      </x:c>
    </x:row>
    <x:row r="489">
      <x:c r="A489" s="16" t="n">
        <x:v>51</x:v>
      </x:c>
      <x:c r="B489" s="16" t="n">
        <x:v>5.5</x:v>
      </x:c>
      <x:c r="C489" s="16" t="n">
        <x:f>A489-2*B489</x:f>
        <x:v>40</x:v>
      </x:c>
      <x:c r="D489" s="17" t="n">
        <x:f>0.02466*B489*(A489-B489)</x:f>
        <x:v>6.171165</x:v>
      </x:c>
      <x:c r="E489" s="17" t="n">
        <x:f>D489*6</x:f>
        <x:v>37.02699</x:v>
      </x:c>
      <x:c r="F489" s="17" t="n">
        <x:f>D489*12</x:f>
        <x:v>74.05398</x:v>
      </x:c>
      <x:c r="G489" s="18" t="str">
        <x:v>D*</x:v>
      </x:c>
      <x:c r="H489" s="18" t="str">
        <x:v>Размер со звездочкой по примечанию ГОСТ</x:v>
      </x:c>
    </x:row>
    <x:row r="490">
      <x:c r="A490" s="16" t="n">
        <x:v>51</x:v>
      </x:c>
      <x:c r="B490" s="16" t="n">
        <x:v>6</x:v>
      </x:c>
      <x:c r="C490" s="16" t="n">
        <x:f>A490-2*B490</x:f>
        <x:v>39</x:v>
      </x:c>
      <x:c r="D490" s="17" t="n">
        <x:f>0.02466*B490*(A490-B490)</x:f>
        <x:v>6.658200000000001</x:v>
      </x:c>
      <x:c r="E490" s="17" t="n">
        <x:f>D490*6</x:f>
        <x:v>39.949200000000005</x:v>
      </x:c>
      <x:c r="F490" s="17" t="n">
        <x:f>D490*12</x:f>
        <x:v>79.89840000000001</x:v>
      </x:c>
      <x:c r="G490" s="18" t="str">
        <x:v>D*</x:v>
      </x:c>
      <x:c r="H490" s="18" t="str">
        <x:v>Размер со звездочкой по примечанию ГОСТ</x:v>
      </x:c>
    </x:row>
    <x:row r="491">
      <x:c r="A491" s="16" t="n">
        <x:v>51</x:v>
      </x:c>
      <x:c r="B491" s="16" t="n">
        <x:v>6.5</x:v>
      </x:c>
      <x:c r="C491" s="16" t="n">
        <x:f>A491-2*B491</x:f>
        <x:v>38</x:v>
      </x:c>
      <x:c r="D491" s="17" t="n">
        <x:f>0.02466*B491*(A491-B491)</x:f>
        <x:v>7.132905000000001</x:v>
      </x:c>
      <x:c r="E491" s="17" t="n">
        <x:f>D491*6</x:f>
        <x:v>42.797430000000006</x:v>
      </x:c>
      <x:c r="F491" s="17" t="n">
        <x:f>D491*12</x:f>
        <x:v>85.59486000000001</x:v>
      </x:c>
      <x:c r="G491" s="18" t="str">
        <x:v>D*, в скобках</x:v>
      </x:c>
      <x:c r="H491" s="18" t="str">
        <x:v>Размер в скобках: не применять при проектировании нового оборудования</x:v>
      </x:c>
    </x:row>
    <x:row r="492">
      <x:c r="A492" s="16" t="n">
        <x:v>51</x:v>
      </x:c>
      <x:c r="B492" s="16" t="n">
        <x:v>7</x:v>
      </x:c>
      <x:c r="C492" s="16" t="n">
        <x:f>A492-2*B492</x:f>
        <x:v>37</x:v>
      </x:c>
      <x:c r="D492" s="17" t="n">
        <x:f>0.02466*B492*(A492-B492)</x:f>
        <x:v>7.59528</x:v>
      </x:c>
      <x:c r="E492" s="17" t="n">
        <x:f>D492*6</x:f>
        <x:v>45.57168</x:v>
      </x:c>
      <x:c r="F492" s="17" t="n">
        <x:f>D492*12</x:f>
        <x:v>91.14336</x:v>
      </x:c>
      <x:c r="G492" s="18" t="str">
        <x:v>D*</x:v>
      </x:c>
      <x:c r="H492" s="18" t="str">
        <x:v>Размер со звездочкой по примечанию ГОСТ</x:v>
      </x:c>
    </x:row>
    <x:row r="493">
      <x:c r="A493" s="16" t="n">
        <x:v>51</x:v>
      </x:c>
      <x:c r="B493" s="16" t="n">
        <x:v>7.5</x:v>
      </x:c>
      <x:c r="C493" s="16" t="n">
        <x:f>A493-2*B493</x:f>
        <x:v>36</x:v>
      </x:c>
      <x:c r="D493" s="17" t="n">
        <x:f>0.02466*B493*(A493-B493)</x:f>
        <x:v>8.045325</x:v>
      </x:c>
      <x:c r="E493" s="17" t="n">
        <x:f>D493*6</x:f>
        <x:v>48.271950000000004</x:v>
      </x:c>
      <x:c r="F493" s="17" t="n">
        <x:f>D493*12</x:f>
        <x:v>96.54390000000001</x:v>
      </x:c>
      <x:c r="G493" s="18" t="str">
        <x:v>D*, в скобках</x:v>
      </x:c>
      <x:c r="H493" s="18" t="str">
        <x:v>Размер в скобках: не применять при проектировании нового оборудования</x:v>
      </x:c>
    </x:row>
    <x:row r="494">
      <x:c r="A494" s="16" t="n">
        <x:v>51</x:v>
      </x:c>
      <x:c r="B494" s="16" t="n">
        <x:v>8</x:v>
      </x:c>
      <x:c r="C494" s="16" t="n">
        <x:f>A494-2*B494</x:f>
        <x:v>35</x:v>
      </x:c>
      <x:c r="D494" s="17" t="n">
        <x:f>0.02466*B494*(A494-B494)</x:f>
        <x:v>8.48304</x:v>
      </x:c>
      <x:c r="E494" s="17" t="n">
        <x:f>D494*6</x:f>
        <x:v>50.89824</x:v>
      </x:c>
      <x:c r="F494" s="17" t="n">
        <x:f>D494*12</x:f>
        <x:v>101.79648</x:v>
      </x:c>
      <x:c r="G494" s="18" t="str">
        <x:v>D*</x:v>
      </x:c>
      <x:c r="H494" s="18" t="str">
        <x:v>Размер со звездочкой по примечанию ГОСТ</x:v>
      </x:c>
    </x:row>
    <x:row r="495">
      <x:c r="A495" s="16" t="n">
        <x:v>51</x:v>
      </x:c>
      <x:c r="B495" s="16" t="n">
        <x:v>8.5</x:v>
      </x:c>
      <x:c r="C495" s="16" t="n">
        <x:f>A495-2*B495</x:f>
        <x:v>34</x:v>
      </x:c>
      <x:c r="D495" s="17" t="n">
        <x:f>0.02466*B495*(A495-B495)</x:f>
        <x:v>8.908425000000001</x:v>
      </x:c>
      <x:c r="E495" s="17" t="n">
        <x:f>D495*6</x:f>
        <x:v>53.45055000000001</x:v>
      </x:c>
      <x:c r="F495" s="17" t="n">
        <x:f>D495*12</x:f>
        <x:v>106.90110000000001</x:v>
      </x:c>
      <x:c r="G495" s="18" t="str">
        <x:v>D*, в скобках</x:v>
      </x:c>
      <x:c r="H495" s="18" t="str">
        <x:v>Размер в скобках: не применять при проектировании нового оборудования</x:v>
      </x:c>
    </x:row>
    <x:row r="496">
      <x:c r="A496" s="16" t="n">
        <x:v>51</x:v>
      </x:c>
      <x:c r="B496" s="16" t="n">
        <x:v>9</x:v>
      </x:c>
      <x:c r="C496" s="16" t="n">
        <x:f>A496-2*B496</x:f>
        <x:v>33</x:v>
      </x:c>
      <x:c r="D496" s="17" t="n">
        <x:f>0.02466*B496*(A496-B496)</x:f>
        <x:v>9.321480000000001</x:v>
      </x:c>
      <x:c r="E496" s="17" t="n">
        <x:f>D496*6</x:f>
        <x:v>55.92888000000001</x:v>
      </x:c>
      <x:c r="F496" s="17" t="n">
        <x:f>D496*12</x:f>
        <x:v>111.85776000000001</x:v>
      </x:c>
      <x:c r="G496" s="18" t="str">
        <x:v>D*</x:v>
      </x:c>
      <x:c r="H496" s="18" t="str">
        <x:v>Размер со звездочкой по примечанию ГОСТ</x:v>
      </x:c>
    </x:row>
    <x:row r="497">
      <x:c r="A497" s="16" t="n">
        <x:v>51</x:v>
      </x:c>
      <x:c r="B497" s="16" t="n">
        <x:v>9.5</x:v>
      </x:c>
      <x:c r="C497" s="16" t="n">
        <x:f>A497-2*B497</x:f>
        <x:v>32</x:v>
      </x:c>
      <x:c r="D497" s="17" t="n">
        <x:f>0.02466*B497*(A497-B497)</x:f>
        <x:v>9.722205</x:v>
      </x:c>
      <x:c r="E497" s="17" t="n">
        <x:f>D497*6</x:f>
        <x:v>58.33323</x:v>
      </x:c>
      <x:c r="F497" s="17" t="n">
        <x:f>D497*12</x:f>
        <x:v>116.66646</x:v>
      </x:c>
      <x:c r="G497" s="18" t="str">
        <x:v>D*, в скобках</x:v>
      </x:c>
      <x:c r="H497" s="18" t="str">
        <x:v>Размер в скобках: не применять при проектировании нового оборудования</x:v>
      </x:c>
    </x:row>
    <x:row r="498">
      <x:c r="A498" s="16" t="n">
        <x:v>51</x:v>
      </x:c>
      <x:c r="B498" s="16" t="n">
        <x:v>10</x:v>
      </x:c>
      <x:c r="C498" s="16" t="n">
        <x:f>A498-2*B498</x:f>
        <x:v>31</x:v>
      </x:c>
      <x:c r="D498" s="17" t="n">
        <x:f>0.02466*B498*(A498-B498)</x:f>
        <x:v>10.1106</x:v>
      </x:c>
      <x:c r="E498" s="17" t="n">
        <x:f>D498*6</x:f>
        <x:v>60.6636</x:v>
      </x:c>
      <x:c r="F498" s="17" t="n">
        <x:f>D498*12</x:f>
        <x:v>121.3272</x:v>
      </x:c>
      <x:c r="G498" s="18" t="str">
        <x:v>D*</x:v>
      </x:c>
      <x:c r="H498" s="18" t="str">
        <x:v>Размер со звездочкой по примечанию ГОСТ</x:v>
      </x:c>
    </x:row>
    <x:row r="499">
      <x:c r="A499" s="16" t="n">
        <x:v>51</x:v>
      </x:c>
      <x:c r="B499" s="16" t="n">
        <x:v>11</x:v>
      </x:c>
      <x:c r="C499" s="16" t="n">
        <x:f>A499-2*B499</x:f>
        <x:v>29</x:v>
      </x:c>
      <x:c r="D499" s="17" t="n">
        <x:f>0.02466*B499*(A499-B499)</x:f>
        <x:v>10.8504</x:v>
      </x:c>
      <x:c r="E499" s="17" t="n">
        <x:f>D499*6</x:f>
        <x:v>65.1024</x:v>
      </x:c>
      <x:c r="F499" s="17" t="n">
        <x:f>D499*12</x:f>
        <x:v>130.2048</x:v>
      </x:c>
      <x:c r="G499" s="18" t="str">
        <x:v>D*</x:v>
      </x:c>
      <x:c r="H499" s="18" t="str">
        <x:v>Размер со звездочкой по примечанию ГОСТ</x:v>
      </x:c>
    </x:row>
    <x:row r="500">
      <x:c r="A500" s="16" t="n">
        <x:v>51</x:v>
      </x:c>
      <x:c r="B500" s="16" t="n">
        <x:v>12</x:v>
      </x:c>
      <x:c r="C500" s="16" t="n">
        <x:f>A500-2*B500</x:f>
        <x:v>27</x:v>
      </x:c>
      <x:c r="D500" s="17" t="n">
        <x:f>0.02466*B500*(A500-B500)</x:f>
        <x:v>11.540880000000001</x:v>
      </x:c>
      <x:c r="E500" s="17" t="n">
        <x:f>D500*6</x:f>
        <x:v>69.24528000000001</x:v>
      </x:c>
      <x:c r="F500" s="17" t="n">
        <x:f>D500*12</x:f>
        <x:v>138.49056000000002</x:v>
      </x:c>
      <x:c r="G500" s="18" t="str">
        <x:v>D*</x:v>
      </x:c>
      <x:c r="H500" s="18" t="str">
        <x:v>Размер со звездочкой по примечанию ГОСТ</x:v>
      </x:c>
    </x:row>
    <x:row r="501">
      <x:c r="A501" s="16" t="n">
        <x:v>51</x:v>
      </x:c>
      <x:c r="B501" s="16" t="n">
        <x:v>13</x:v>
      </x:c>
      <x:c r="C501" s="16" t="n">
        <x:f>A501-2*B501</x:f>
        <x:v>25</x:v>
      </x:c>
      <x:c r="D501" s="17" t="n">
        <x:f>0.02466*B501*(A501-B501)</x:f>
        <x:v>12.18204</x:v>
      </x:c>
      <x:c r="E501" s="17" t="n">
        <x:f>D501*6</x:f>
        <x:v>73.09224</x:v>
      </x:c>
      <x:c r="F501" s="17" t="n">
        <x:f>D501*12</x:f>
        <x:v>146.18448</x:v>
      </x:c>
      <x:c r="G501" s="18" t="str">
        <x:v>D*, в скобках</x:v>
      </x:c>
      <x:c r="H501" s="18" t="str">
        <x:v>Размер в скобках: не применять при проектировании нового оборудования</x:v>
      </x:c>
    </x:row>
    <x:row r="502">
      <x:c r="A502" s="16" t="n">
        <x:v>51</x:v>
      </x:c>
      <x:c r="B502" s="16" t="n">
        <x:v>14</x:v>
      </x:c>
      <x:c r="C502" s="16" t="n">
        <x:f>A502-2*B502</x:f>
        <x:v>23</x:v>
      </x:c>
      <x:c r="D502" s="17" t="n">
        <x:f>0.02466*B502*(A502-B502)</x:f>
        <x:v>12.77388</x:v>
      </x:c>
      <x:c r="E502" s="17" t="n">
        <x:f>D502*6</x:f>
        <x:v>76.64328</x:v>
      </x:c>
      <x:c r="F502" s="17" t="n">
        <x:f>D502*12</x:f>
        <x:v>153.28656</x:v>
      </x:c>
      <x:c r="G502" s="18" t="str">
        <x:v>D*</x:v>
      </x:c>
      <x:c r="H502" s="18" t="str">
        <x:v>Размер со звездочкой по примечанию ГОСТ</x:v>
      </x:c>
    </x:row>
    <x:row r="503">
      <x:c r="A503" s="16" t="n">
        <x:v>51</x:v>
      </x:c>
      <x:c r="B503" s="16" t="n">
        <x:v>15</x:v>
      </x:c>
      <x:c r="C503" s="16" t="n">
        <x:f>A503-2*B503</x:f>
        <x:v>21</x:v>
      </x:c>
      <x:c r="D503" s="17" t="n">
        <x:f>0.02466*B503*(A503-B503)</x:f>
        <x:v>13.3164</x:v>
      </x:c>
      <x:c r="E503" s="17" t="n">
        <x:f>D503*6</x:f>
        <x:v>79.8984</x:v>
      </x:c>
      <x:c r="F503" s="17" t="n">
        <x:f>D503*12</x:f>
        <x:v>159.7968</x:v>
      </x:c>
      <x:c r="G503" s="18" t="str">
        <x:v>D*, в скобках</x:v>
      </x:c>
      <x:c r="H503" s="18" t="str">
        <x:v>Размер в скобках: не применять при проектировании нового оборудования</x:v>
      </x:c>
    </x:row>
    <x:row r="504">
      <x:c r="A504" s="16" t="n">
        <x:v>51</x:v>
      </x:c>
      <x:c r="B504" s="16" t="n">
        <x:v>16</x:v>
      </x:c>
      <x:c r="C504" s="16" t="n">
        <x:f>A504-2*B504</x:f>
        <x:v>19</x:v>
      </x:c>
      <x:c r="D504" s="17" t="n">
        <x:f>0.02466*B504*(A504-B504)</x:f>
        <x:v>13.809600000000001</x:v>
      </x:c>
      <x:c r="E504" s="17" t="n">
        <x:f>D504*6</x:f>
        <x:v>82.8576</x:v>
      </x:c>
      <x:c r="F504" s="17" t="n">
        <x:f>D504*12</x:f>
        <x:v>165.7152</x:v>
      </x:c>
      <x:c r="G504" s="18" t="str">
        <x:v>D*</x:v>
      </x:c>
      <x:c r="H504" s="18" t="str">
        <x:v>Размер со звездочкой по примечанию ГОСТ</x:v>
      </x:c>
    </x:row>
    <x:row r="505">
      <x:c r="A505" s="16" t="n">
        <x:v>51</x:v>
      </x:c>
      <x:c r="B505" s="16" t="n">
        <x:v>17</x:v>
      </x:c>
      <x:c r="C505" s="16" t="n">
        <x:f>A505-2*B505</x:f>
        <x:v>17</x:v>
      </x:c>
      <x:c r="D505" s="17" t="n">
        <x:f>0.02466*B505*(A505-B505)</x:f>
        <x:v>14.253480000000001</x:v>
      </x:c>
      <x:c r="E505" s="17" t="n">
        <x:f>D505*6</x:f>
        <x:v>85.52088</x:v>
      </x:c>
      <x:c r="F505" s="17" t="n">
        <x:f>D505*12</x:f>
        <x:v>171.04176</x:v>
      </x:c>
      <x:c r="G505" s="18" t="str">
        <x:v>D*</x:v>
      </x:c>
      <x:c r="H505" s="18" t="str">
        <x:v>Размер со звездочкой по примечанию ГОСТ</x:v>
      </x:c>
    </x:row>
    <x:row r="506">
      <x:c r="A506" s="16" t="n">
        <x:v>51</x:v>
      </x:c>
      <x:c r="B506" s="16" t="n">
        <x:v>18</x:v>
      </x:c>
      <x:c r="C506" s="16" t="n">
        <x:f>A506-2*B506</x:f>
        <x:v>15</x:v>
      </x:c>
      <x:c r="D506" s="17" t="n">
        <x:f>0.02466*B506*(A506-B506)</x:f>
        <x:v>14.648040000000002</x:v>
      </x:c>
      <x:c r="E506" s="17" t="n">
        <x:f>D506*6</x:f>
        <x:v>87.88824000000001</x:v>
      </x:c>
      <x:c r="F506" s="17" t="n">
        <x:f>D506*12</x:f>
        <x:v>175.77648000000002</x:v>
      </x:c>
      <x:c r="G506" s="18" t="str">
        <x:v>D*</x:v>
      </x:c>
      <x:c r="H506" s="18" t="str">
        <x:v>Размер со звездочкой по примечанию ГОСТ</x:v>
      </x:c>
    </x:row>
    <x:row r="507">
      <x:c r="A507" s="16" t="n">
        <x:v>51</x:v>
      </x:c>
      <x:c r="B507" s="16" t="n">
        <x:v>19</x:v>
      </x:c>
      <x:c r="C507" s="16" t="n">
        <x:f>A507-2*B507</x:f>
        <x:v>13</x:v>
      </x:c>
      <x:c r="D507" s="17" t="n">
        <x:f>0.02466*B507*(A507-B507)</x:f>
        <x:v>14.99328</x:v>
      </x:c>
      <x:c r="E507" s="17" t="n">
        <x:f>D507*6</x:f>
        <x:v>89.95968</x:v>
      </x:c>
      <x:c r="F507" s="17" t="n">
        <x:f>D507*12</x:f>
        <x:v>179.91936</x:v>
      </x:c>
      <x:c r="G507" s="18" t="str">
        <x:v>D*, в скобках</x:v>
      </x:c>
      <x:c r="H507" s="18" t="str">
        <x:v>Размер в скобках: не применять при проектировании нового оборудования</x:v>
      </x:c>
    </x:row>
    <x:row r="508">
      <x:c r="A508" s="16" t="n">
        <x:v>51</x:v>
      </x:c>
      <x:c r="B508" s="16" t="n">
        <x:v>20</x:v>
      </x:c>
      <x:c r="C508" s="16" t="n">
        <x:f>A508-2*B508</x:f>
        <x:v>11</x:v>
      </x:c>
      <x:c r="D508" s="17" t="n">
        <x:f>0.02466*B508*(A508-B508)</x:f>
        <x:v>15.289200000000001</x:v>
      </x:c>
      <x:c r="E508" s="17" t="n">
        <x:f>D508*6</x:f>
        <x:v>91.7352</x:v>
      </x:c>
      <x:c r="F508" s="17" t="n">
        <x:f>D508*12</x:f>
        <x:v>183.4704</x:v>
      </x:c>
      <x:c r="G508" s="18" t="str">
        <x:v>D*</x:v>
      </x:c>
      <x:c r="H508" s="18" t="str">
        <x:v>Размер со звездочкой по примечанию ГОСТ</x:v>
      </x:c>
    </x:row>
    <x:row r="509">
      <x:c r="A509" s="16" t="n">
        <x:v>51</x:v>
      </x:c>
      <x:c r="B509" s="16" t="n">
        <x:v>22</x:v>
      </x:c>
      <x:c r="C509" s="16" t="n">
        <x:f>A509-2*B509</x:f>
        <x:v>7</x:v>
      </x:c>
      <x:c r="D509" s="17" t="n">
        <x:f>0.02466*B509*(A509-B509)</x:f>
        <x:v>15.73308</x:v>
      </x:c>
      <x:c r="E509" s="17" t="n">
        <x:f>D509*6</x:f>
        <x:v>94.39847999999999</x:v>
      </x:c>
      <x:c r="F509" s="17" t="n">
        <x:f>D509*12</x:f>
        <x:v>188.79695999999998</x:v>
      </x:c>
      <x:c r="G509" s="18" t="str">
        <x:v>D*</x:v>
      </x:c>
      <x:c r="H509" s="18" t="str">
        <x:v>Размер со звездочкой по примечанию ГОСТ</x:v>
      </x:c>
    </x:row>
    <x:row r="510">
      <x:c r="A510" s="16" t="n">
        <x:v>51</x:v>
      </x:c>
      <x:c r="B510" s="16" t="n">
        <x:v>24</x:v>
      </x:c>
      <x:c r="C510" s="16" t="n">
        <x:f>A510-2*B510</x:f>
        <x:v>3</x:v>
      </x:c>
      <x:c r="D510" s="17" t="n">
        <x:f>0.02466*B510*(A510-B510)</x:f>
        <x:v>15.97968</x:v>
      </x:c>
      <x:c r="E510" s="17" t="n">
        <x:f>D510*6</x:f>
        <x:v>95.87808</x:v>
      </x:c>
      <x:c r="F510" s="17" t="n">
        <x:f>D510*12</x:f>
        <x:v>191.75616</x:v>
      </x:c>
      <x:c r="G510" s="18" t="str">
        <x:v>D*, в скобках</x:v>
      </x:c>
      <x:c r="H510" s="18" t="str">
        <x:v>Размер в скобках: не применять при проектировании нового оборудования</x:v>
      </x:c>
    </x:row>
    <x:row r="511">
      <x:c r="A511" s="16" t="n">
        <x:v>51</x:v>
      </x:c>
      <x:c r="B511" s="16" t="n">
        <x:v>25</x:v>
      </x:c>
      <x:c r="C511" s="16" t="n">
        <x:f>A511-2*B511</x:f>
        <x:v>1</x:v>
      </x:c>
      <x:c r="D511" s="17" t="n">
        <x:f>0.02466*B511*(A511-B511)</x:f>
        <x:v>16.029</x:v>
      </x:c>
      <x:c r="E511" s="17" t="n">
        <x:f>D511*6</x:f>
        <x:v>96.174</x:v>
      </x:c>
      <x:c r="F511" s="17" t="n">
        <x:f>D511*12</x:f>
        <x:v>192.348</x:v>
      </x:c>
      <x:c r="G511" s="18" t="str">
        <x:v>D*</x:v>
      </x:c>
      <x:c r="H511" s="18" t="str">
        <x:v>Размер со звездочкой по примечанию ГОСТ</x:v>
      </x:c>
    </x:row>
    <x:row r="512">
      <x:c r="A512" s="16" t="n">
        <x:v>54</x:v>
      </x:c>
      <x:c r="B512" s="16" t="n">
        <x:v>2.5</x:v>
      </x:c>
      <x:c r="C512" s="16" t="n">
        <x:f>A512-2*B512</x:f>
        <x:v>49</x:v>
      </x:c>
      <x:c r="D512" s="17" t="n">
        <x:f>0.02466*B512*(A512-B512)</x:f>
        <x:v>3.1749750000000003</x:v>
      </x:c>
      <x:c r="E512" s="17" t="n">
        <x:f>D512*6</x:f>
        <x:v>19.049850000000003</x:v>
      </x:c>
      <x:c r="F512" s="17" t="n">
        <x:f>D512*12</x:f>
        <x:v>38.099700000000006</x:v>
      </x:c>
      <x:c r="G512" s="18" t="str"/>
      <x:c r="H512" s="18" t="str"/>
    </x:row>
    <x:row r="513">
      <x:c r="A513" s="16" t="n">
        <x:v>54</x:v>
      </x:c>
      <x:c r="B513" s="16" t="n">
        <x:v>2.6</x:v>
      </x:c>
      <x:c r="C513" s="16" t="n">
        <x:f>A513-2*B513</x:f>
        <x:v>48.8</x:v>
      </x:c>
      <x:c r="D513" s="17" t="n">
        <x:f>0.02466*B513*(A513-B513)</x:f>
        <x:v>3.2955624</x:v>
      </x:c>
      <x:c r="E513" s="17" t="n">
        <x:f>D513*6</x:f>
        <x:v>19.7733744</x:v>
      </x:c>
      <x:c r="F513" s="17" t="n">
        <x:f>D513*12</x:f>
        <x:v>39.5467488</x:v>
      </x:c>
      <x:c r="G513" s="18" t="str">
        <x:v>S*</x:v>
      </x:c>
      <x:c r="H513" s="18" t="str">
        <x:v>Размер со звездочкой по примечанию ГОСТ</x:v>
      </x:c>
    </x:row>
    <x:row r="514">
      <x:c r="A514" s="16" t="n">
        <x:v>54</x:v>
      </x:c>
      <x:c r="B514" s="16" t="n">
        <x:v>2.8</x:v>
      </x:c>
      <x:c r="C514" s="16" t="n">
        <x:f>A514-2*B514</x:f>
        <x:v>48.4</x:v>
      </x:c>
      <x:c r="D514" s="17" t="n">
        <x:f>0.02466*B514*(A514-B514)</x:f>
        <x:v>3.5352576</x:v>
      </x:c>
      <x:c r="E514" s="17" t="n">
        <x:f>D514*6</x:f>
        <x:v>21.2115456</x:v>
      </x:c>
      <x:c r="F514" s="17" t="n">
        <x:f>D514*12</x:f>
        <x:v>42.4230912</x:v>
      </x:c>
      <x:c r="G514" s="18" t="str"/>
      <x:c r="H514" s="18" t="str"/>
    </x:row>
    <x:row r="515">
      <x:c r="A515" s="16" t="n">
        <x:v>54</x:v>
      </x:c>
      <x:c r="B515" s="16" t="n">
        <x:v>3</x:v>
      </x:c>
      <x:c r="C515" s="16" t="n">
        <x:f>A515-2*B515</x:f>
        <x:v>48</x:v>
      </x:c>
      <x:c r="D515" s="17" t="n">
        <x:f>0.02466*B515*(A515-B515)</x:f>
        <x:v>3.77298</x:v>
      </x:c>
      <x:c r="E515" s="17" t="n">
        <x:f>D515*6</x:f>
        <x:v>22.63788</x:v>
      </x:c>
      <x:c r="F515" s="17" t="n">
        <x:f>D515*12</x:f>
        <x:v>45.27576</x:v>
      </x:c>
      <x:c r="G515" s="18" t="str"/>
      <x:c r="H515" s="18" t="str"/>
    </x:row>
    <x:row r="516">
      <x:c r="A516" s="16" t="n">
        <x:v>54</x:v>
      </x:c>
      <x:c r="B516" s="16" t="n">
        <x:v>3.2</x:v>
      </x:c>
      <x:c r="C516" s="16" t="n">
        <x:f>A516-2*B516</x:f>
        <x:v>47.6</x:v>
      </x:c>
      <x:c r="D516" s="17" t="n">
        <x:f>0.02466*B516*(A516-B516)</x:f>
        <x:v>4.008729600000001</x:v>
      </x:c>
      <x:c r="E516" s="17" t="n">
        <x:f>D516*6</x:f>
        <x:v>24.052377600000003</x:v>
      </x:c>
      <x:c r="F516" s="17" t="n">
        <x:f>D516*12</x:f>
        <x:v>48.10475520000001</x:v>
      </x:c>
      <x:c r="G516" s="18" t="str">
        <x:v>S*</x:v>
      </x:c>
      <x:c r="H516" s="18" t="str">
        <x:v>Размер со звездочкой по примечанию ГОСТ</x:v>
      </x:c>
    </x:row>
    <x:row r="517">
      <x:c r="A517" s="16" t="n">
        <x:v>54</x:v>
      </x:c>
      <x:c r="B517" s="16" t="n">
        <x:v>3.5</x:v>
      </x:c>
      <x:c r="C517" s="16" t="n">
        <x:f>A517-2*B517</x:f>
        <x:v>47</x:v>
      </x:c>
      <x:c r="D517" s="17" t="n">
        <x:f>0.02466*B517*(A517-B517)</x:f>
        <x:v>4.358655</x:v>
      </x:c>
      <x:c r="E517" s="17" t="n">
        <x:f>D517*6</x:f>
        <x:v>26.15193</x:v>
      </x:c>
      <x:c r="F517" s="17" t="n">
        <x:f>D517*12</x:f>
        <x:v>52.30386</x:v>
      </x:c>
      <x:c r="G517" s="18" t="str"/>
      <x:c r="H517" s="18" t="str"/>
    </x:row>
    <x:row r="518">
      <x:c r="A518" s="16" t="n">
        <x:v>54</x:v>
      </x:c>
      <x:c r="B518" s="16" t="n">
        <x:v>4</x:v>
      </x:c>
      <x:c r="C518" s="16" t="n">
        <x:f>A518-2*B518</x:f>
        <x:v>46</x:v>
      </x:c>
      <x:c r="D518" s="17" t="n">
        <x:f>0.02466*B518*(A518-B518)</x:f>
        <x:v>4.932</x:v>
      </x:c>
      <x:c r="E518" s="17" t="n">
        <x:f>D518*6</x:f>
        <x:v>29.592000000000002</x:v>
      </x:c>
      <x:c r="F518" s="17" t="n">
        <x:f>D518*12</x:f>
        <x:v>59.184000000000005</x:v>
      </x:c>
      <x:c r="G518" s="18" t="str"/>
      <x:c r="H518" s="18" t="str"/>
    </x:row>
    <x:row r="519">
      <x:c r="A519" s="16" t="n">
        <x:v>54</x:v>
      </x:c>
      <x:c r="B519" s="16" t="n">
        <x:v>4.5</x:v>
      </x:c>
      <x:c r="C519" s="16" t="n">
        <x:f>A519-2*B519</x:f>
        <x:v>45</x:v>
      </x:c>
      <x:c r="D519" s="17" t="n">
        <x:f>0.02466*B519*(A519-B519)</x:f>
        <x:v>5.493015000000001</x:v>
      </x:c>
      <x:c r="E519" s="17" t="n">
        <x:f>D519*6</x:f>
        <x:v>32.958090000000006</x:v>
      </x:c>
      <x:c r="F519" s="17" t="n">
        <x:f>D519*12</x:f>
        <x:v>65.91618000000001</x:v>
      </x:c>
      <x:c r="G519" s="18" t="str"/>
      <x:c r="H519" s="18" t="str"/>
    </x:row>
    <x:row r="520">
      <x:c r="A520" s="16" t="n">
        <x:v>54</x:v>
      </x:c>
      <x:c r="B520" s="16" t="n">
        <x:v>5</x:v>
      </x:c>
      <x:c r="C520" s="16" t="n">
        <x:f>A520-2*B520</x:f>
        <x:v>44</x:v>
      </x:c>
      <x:c r="D520" s="17" t="n">
        <x:f>0.02466*B520*(A520-B520)</x:f>
        <x:v>6.0417000000000005</x:v>
      </x:c>
      <x:c r="E520" s="17" t="n">
        <x:f>D520*6</x:f>
        <x:v>36.25020000000001</x:v>
      </x:c>
      <x:c r="F520" s="17" t="n">
        <x:f>D520*12</x:f>
        <x:v>72.50040000000001</x:v>
      </x:c>
      <x:c r="G520" s="18" t="str"/>
      <x:c r="H520" s="18" t="str"/>
    </x:row>
    <x:row r="521">
      <x:c r="A521" s="16" t="n">
        <x:v>54</x:v>
      </x:c>
      <x:c r="B521" s="16" t="n">
        <x:v>5.5</x:v>
      </x:c>
      <x:c r="C521" s="16" t="n">
        <x:f>A521-2*B521</x:f>
        <x:v>43</x:v>
      </x:c>
      <x:c r="D521" s="17" t="n">
        <x:f>0.02466*B521*(A521-B521)</x:f>
        <x:v>6.578055</x:v>
      </x:c>
      <x:c r="E521" s="17" t="n">
        <x:f>D521*6</x:f>
        <x:v>39.46833</x:v>
      </x:c>
      <x:c r="F521" s="17" t="n">
        <x:f>D521*12</x:f>
        <x:v>78.93666</x:v>
      </x:c>
      <x:c r="G521" s="18" t="str"/>
      <x:c r="H521" s="18" t="str"/>
    </x:row>
    <x:row r="522">
      <x:c r="A522" s="16" t="n">
        <x:v>54</x:v>
      </x:c>
      <x:c r="B522" s="16" t="n">
        <x:v>6</x:v>
      </x:c>
      <x:c r="C522" s="16" t="n">
        <x:f>A522-2*B522</x:f>
        <x:v>42</x:v>
      </x:c>
      <x:c r="D522" s="17" t="n">
        <x:f>0.02466*B522*(A522-B522)</x:f>
        <x:v>7.102080000000001</x:v>
      </x:c>
      <x:c r="E522" s="17" t="n">
        <x:f>D522*6</x:f>
        <x:v>42.612480000000005</x:v>
      </x:c>
      <x:c r="F522" s="17" t="n">
        <x:f>D522*12</x:f>
        <x:v>85.22496000000001</x:v>
      </x:c>
      <x:c r="G522" s="18" t="str"/>
      <x:c r="H522" s="18" t="str"/>
    </x:row>
    <x:row r="523">
      <x:c r="A523" s="16" t="n">
        <x:v>54</x:v>
      </x:c>
      <x:c r="B523" s="16" t="n">
        <x:v>6.5</x:v>
      </x:c>
      <x:c r="C523" s="16" t="n">
        <x:f>A523-2*B523</x:f>
        <x:v>41</x:v>
      </x:c>
      <x:c r="D523" s="17" t="n">
        <x:f>0.02466*B523*(A523-B523)</x:f>
        <x:v>7.613775</x:v>
      </x:c>
      <x:c r="E523" s="17" t="n">
        <x:f>D523*6</x:f>
        <x:v>45.68265</x:v>
      </x:c>
      <x:c r="F523" s="17" t="n">
        <x:f>D523*12</x:f>
        <x:v>91.3653</x:v>
      </x:c>
      <x:c r="G523" s="18" t="str">
        <x:v>в скобках</x:v>
      </x:c>
      <x:c r="H523" s="18" t="str">
        <x:v>Размер в скобках: не применять при проектировании нового оборудования</x:v>
      </x:c>
    </x:row>
    <x:row r="524">
      <x:c r="A524" s="16" t="n">
        <x:v>54</x:v>
      </x:c>
      <x:c r="B524" s="16" t="n">
        <x:v>7</x:v>
      </x:c>
      <x:c r="C524" s="16" t="n">
        <x:f>A524-2*B524</x:f>
        <x:v>40</x:v>
      </x:c>
      <x:c r="D524" s="17" t="n">
        <x:f>0.02466*B524*(A524-B524)</x:f>
        <x:v>8.11314</x:v>
      </x:c>
      <x:c r="E524" s="17" t="n">
        <x:f>D524*6</x:f>
        <x:v>48.678839999999994</x:v>
      </x:c>
      <x:c r="F524" s="17" t="n">
        <x:f>D524*12</x:f>
        <x:v>97.35767999999999</x:v>
      </x:c>
      <x:c r="G524" s="18" t="str"/>
      <x:c r="H524" s="18" t="str"/>
    </x:row>
    <x:row r="525">
      <x:c r="A525" s="16" t="n">
        <x:v>54</x:v>
      </x:c>
      <x:c r="B525" s="16" t="n">
        <x:v>7.5</x:v>
      </x:c>
      <x:c r="C525" s="16" t="n">
        <x:f>A525-2*B525</x:f>
        <x:v>39</x:v>
      </x:c>
      <x:c r="D525" s="17" t="n">
        <x:f>0.02466*B525*(A525-B525)</x:f>
        <x:v>8.600175</x:v>
      </x:c>
      <x:c r="E525" s="17" t="n">
        <x:f>D525*6</x:f>
        <x:v>51.60105</x:v>
      </x:c>
      <x:c r="F525" s="17" t="n">
        <x:f>D525*12</x:f>
        <x:v>103.2021</x:v>
      </x:c>
      <x:c r="G525" s="18" t="str">
        <x:v>в скобках</x:v>
      </x:c>
      <x:c r="H525" s="18" t="str">
        <x:v>Размер в скобках: не применять при проектировании нового оборудования</x:v>
      </x:c>
    </x:row>
    <x:row r="526">
      <x:c r="A526" s="16" t="n">
        <x:v>54</x:v>
      </x:c>
      <x:c r="B526" s="16" t="n">
        <x:v>8</x:v>
      </x:c>
      <x:c r="C526" s="16" t="n">
        <x:f>A526-2*B526</x:f>
        <x:v>38</x:v>
      </x:c>
      <x:c r="D526" s="17" t="n">
        <x:f>0.02466*B526*(A526-B526)</x:f>
        <x:v>9.07488</x:v>
      </x:c>
      <x:c r="E526" s="17" t="n">
        <x:f>D526*6</x:f>
        <x:v>54.44928</x:v>
      </x:c>
      <x:c r="F526" s="17" t="n">
        <x:f>D526*12</x:f>
        <x:v>108.89856</x:v>
      </x:c>
      <x:c r="G526" s="18" t="str"/>
      <x:c r="H526" s="18" t="str"/>
    </x:row>
    <x:row r="527">
      <x:c r="A527" s="16" t="n">
        <x:v>54</x:v>
      </x:c>
      <x:c r="B527" s="16" t="n">
        <x:v>8.5</x:v>
      </x:c>
      <x:c r="C527" s="16" t="n">
        <x:f>A527-2*B527</x:f>
        <x:v>37</x:v>
      </x:c>
      <x:c r="D527" s="17" t="n">
        <x:f>0.02466*B527*(A527-B527)</x:f>
        <x:v>9.537255</x:v>
      </x:c>
      <x:c r="E527" s="17" t="n">
        <x:f>D527*6</x:f>
        <x:v>57.22353</x:v>
      </x:c>
      <x:c r="F527" s="17" t="n">
        <x:f>D527*12</x:f>
        <x:v>114.44706</x:v>
      </x:c>
      <x:c r="G527" s="18" t="str">
        <x:v>в скобках</x:v>
      </x:c>
      <x:c r="H527" s="18" t="str">
        <x:v>Размер в скобках: не применять при проектировании нового оборудования</x:v>
      </x:c>
    </x:row>
    <x:row r="528">
      <x:c r="A528" s="16" t="n">
        <x:v>54</x:v>
      </x:c>
      <x:c r="B528" s="16" t="n">
        <x:v>9</x:v>
      </x:c>
      <x:c r="C528" s="16" t="n">
        <x:f>A528-2*B528</x:f>
        <x:v>36</x:v>
      </x:c>
      <x:c r="D528" s="17" t="n">
        <x:f>0.02466*B528*(A528-B528)</x:f>
        <x:v>9.987300000000001</x:v>
      </x:c>
      <x:c r="E528" s="17" t="n">
        <x:f>D528*6</x:f>
        <x:v>59.92380000000001</x:v>
      </x:c>
      <x:c r="F528" s="17" t="n">
        <x:f>D528*12</x:f>
        <x:v>119.84760000000001</x:v>
      </x:c>
      <x:c r="G528" s="18" t="str"/>
      <x:c r="H528" s="18" t="str"/>
    </x:row>
    <x:row r="529">
      <x:c r="A529" s="16" t="n">
        <x:v>54</x:v>
      </x:c>
      <x:c r="B529" s="16" t="n">
        <x:v>9.5</x:v>
      </x:c>
      <x:c r="C529" s="16" t="n">
        <x:f>A529-2*B529</x:f>
        <x:v>35</x:v>
      </x:c>
      <x:c r="D529" s="17" t="n">
        <x:f>0.02466*B529*(A529-B529)</x:f>
        <x:v>10.425015</x:v>
      </x:c>
      <x:c r="E529" s="17" t="n">
        <x:f>D529*6</x:f>
        <x:v>62.55009</x:v>
      </x:c>
      <x:c r="F529" s="17" t="n">
        <x:f>D529*12</x:f>
        <x:v>125.10018</x:v>
      </x:c>
      <x:c r="G529" s="18" t="str">
        <x:v>в скобках</x:v>
      </x:c>
      <x:c r="H529" s="18" t="str">
        <x:v>Размер в скобках: не применять при проектировании нового оборудования</x:v>
      </x:c>
    </x:row>
    <x:row r="530">
      <x:c r="A530" s="16" t="n">
        <x:v>54</x:v>
      </x:c>
      <x:c r="B530" s="16" t="n">
        <x:v>10</x:v>
      </x:c>
      <x:c r="C530" s="16" t="n">
        <x:f>A530-2*B530</x:f>
        <x:v>34</x:v>
      </x:c>
      <x:c r="D530" s="17" t="n">
        <x:f>0.02466*B530*(A530-B530)</x:f>
        <x:v>10.8504</x:v>
      </x:c>
      <x:c r="E530" s="17" t="n">
        <x:f>D530*6</x:f>
        <x:v>65.1024</x:v>
      </x:c>
      <x:c r="F530" s="17" t="n">
        <x:f>D530*12</x:f>
        <x:v>130.2048</x:v>
      </x:c>
      <x:c r="G530" s="18" t="str"/>
      <x:c r="H530" s="18" t="str"/>
    </x:row>
    <x:row r="531">
      <x:c r="A531" s="16" t="n">
        <x:v>54</x:v>
      </x:c>
      <x:c r="B531" s="16" t="n">
        <x:v>11</x:v>
      </x:c>
      <x:c r="C531" s="16" t="n">
        <x:f>A531-2*B531</x:f>
        <x:v>32</x:v>
      </x:c>
      <x:c r="D531" s="17" t="n">
        <x:f>0.02466*B531*(A531-B531)</x:f>
        <x:v>11.66418</x:v>
      </x:c>
      <x:c r="E531" s="17" t="n">
        <x:f>D531*6</x:f>
        <x:v>69.98508</x:v>
      </x:c>
      <x:c r="F531" s="17" t="n">
        <x:f>D531*12</x:f>
        <x:v>139.97016</x:v>
      </x:c>
      <x:c r="G531" s="18" t="str"/>
      <x:c r="H531" s="18" t="str"/>
    </x:row>
    <x:row r="532">
      <x:c r="A532" s="16" t="n">
        <x:v>54</x:v>
      </x:c>
      <x:c r="B532" s="16" t="n">
        <x:v>12</x:v>
      </x:c>
      <x:c r="C532" s="16" t="n">
        <x:f>A532-2*B532</x:f>
        <x:v>30</x:v>
      </x:c>
      <x:c r="D532" s="17" t="n">
        <x:f>0.02466*B532*(A532-B532)</x:f>
        <x:v>12.428640000000001</x:v>
      </x:c>
      <x:c r="E532" s="17" t="n">
        <x:f>D532*6</x:f>
        <x:v>74.57184000000001</x:v>
      </x:c>
      <x:c r="F532" s="17" t="n">
        <x:f>D532*12</x:f>
        <x:v>149.14368000000002</x:v>
      </x:c>
      <x:c r="G532" s="18" t="str"/>
      <x:c r="H532" s="18" t="str"/>
    </x:row>
    <x:row r="533">
      <x:c r="A533" s="16" t="n">
        <x:v>54</x:v>
      </x:c>
      <x:c r="B533" s="16" t="n">
        <x:v>13</x:v>
      </x:c>
      <x:c r="C533" s="16" t="n">
        <x:f>A533-2*B533</x:f>
        <x:v>28</x:v>
      </x:c>
      <x:c r="D533" s="17" t="n">
        <x:f>0.02466*B533*(A533-B533)</x:f>
        <x:v>13.143780000000001</x:v>
      </x:c>
      <x:c r="E533" s="17" t="n">
        <x:f>D533*6</x:f>
        <x:v>78.86268000000001</x:v>
      </x:c>
      <x:c r="F533" s="17" t="n">
        <x:f>D533*12</x:f>
        <x:v>157.72536000000002</x:v>
      </x:c>
      <x:c r="G533" s="18" t="str">
        <x:v>в скобках</x:v>
      </x:c>
      <x:c r="H533" s="18" t="str">
        <x:v>Размер в скобках: не применять при проектировании нового оборудования</x:v>
      </x:c>
    </x:row>
    <x:row r="534">
      <x:c r="A534" s="16" t="n">
        <x:v>54</x:v>
      </x:c>
      <x:c r="B534" s="16" t="n">
        <x:v>14</x:v>
      </x:c>
      <x:c r="C534" s="16" t="n">
        <x:f>A534-2*B534</x:f>
        <x:v>26</x:v>
      </x:c>
      <x:c r="D534" s="17" t="n">
        <x:f>0.02466*B534*(A534-B534)</x:f>
        <x:v>13.8096</x:v>
      </x:c>
      <x:c r="E534" s="17" t="n">
        <x:f>D534*6</x:f>
        <x:v>82.85759999999999</x:v>
      </x:c>
      <x:c r="F534" s="17" t="n">
        <x:f>D534*12</x:f>
        <x:v>165.71519999999998</x:v>
      </x:c>
      <x:c r="G534" s="18" t="str"/>
      <x:c r="H534" s="18" t="str"/>
    </x:row>
    <x:row r="535">
      <x:c r="A535" s="16" t="n">
        <x:v>54</x:v>
      </x:c>
      <x:c r="B535" s="16" t="n">
        <x:v>15</x:v>
      </x:c>
      <x:c r="C535" s="16" t="n">
        <x:f>A535-2*B535</x:f>
        <x:v>24</x:v>
      </x:c>
      <x:c r="D535" s="17" t="n">
        <x:f>0.02466*B535*(A535-B535)</x:f>
        <x:v>14.4261</x:v>
      </x:c>
      <x:c r="E535" s="17" t="n">
        <x:f>D535*6</x:f>
        <x:v>86.5566</x:v>
      </x:c>
      <x:c r="F535" s="17" t="n">
        <x:f>D535*12</x:f>
        <x:v>173.1132</x:v>
      </x:c>
      <x:c r="G535" s="18" t="str">
        <x:v>в скобках</x:v>
      </x:c>
      <x:c r="H535" s="18" t="str">
        <x:v>Размер в скобках: не применять при проектировании нового оборудования</x:v>
      </x:c>
    </x:row>
    <x:row r="536">
      <x:c r="A536" s="16" t="n">
        <x:v>54</x:v>
      </x:c>
      <x:c r="B536" s="16" t="n">
        <x:v>16</x:v>
      </x:c>
      <x:c r="C536" s="16" t="n">
        <x:f>A536-2*B536</x:f>
        <x:v>22</x:v>
      </x:c>
      <x:c r="D536" s="17" t="n">
        <x:f>0.02466*B536*(A536-B536)</x:f>
        <x:v>14.99328</x:v>
      </x:c>
      <x:c r="E536" s="17" t="n">
        <x:f>D536*6</x:f>
        <x:v>89.95968</x:v>
      </x:c>
      <x:c r="F536" s="17" t="n">
        <x:f>D536*12</x:f>
        <x:v>179.91936</x:v>
      </x:c>
      <x:c r="G536" s="18" t="str"/>
      <x:c r="H536" s="18" t="str"/>
    </x:row>
    <x:row r="537">
      <x:c r="A537" s="16" t="n">
        <x:v>54</x:v>
      </x:c>
      <x:c r="B537" s="16" t="n">
        <x:v>17</x:v>
      </x:c>
      <x:c r="C537" s="16" t="n">
        <x:f>A537-2*B537</x:f>
        <x:v>20</x:v>
      </x:c>
      <x:c r="D537" s="17" t="n">
        <x:f>0.02466*B537*(A537-B537)</x:f>
        <x:v>15.511140000000001</x:v>
      </x:c>
      <x:c r="E537" s="17" t="n">
        <x:f>D537*6</x:f>
        <x:v>93.06684000000001</x:v>
      </x:c>
      <x:c r="F537" s="17" t="n">
        <x:f>D537*12</x:f>
        <x:v>186.13368000000003</x:v>
      </x:c>
      <x:c r="G537" s="18" t="str"/>
      <x:c r="H537" s="18" t="str"/>
    </x:row>
    <x:row r="538">
      <x:c r="A538" s="16" t="n">
        <x:v>54</x:v>
      </x:c>
      <x:c r="B538" s="16" t="n">
        <x:v>18</x:v>
      </x:c>
      <x:c r="C538" s="16" t="n">
        <x:f>A538-2*B538</x:f>
        <x:v>18</x:v>
      </x:c>
      <x:c r="D538" s="17" t="n">
        <x:f>0.02466*B538*(A538-B538)</x:f>
        <x:v>15.979680000000002</x:v>
      </x:c>
      <x:c r="E538" s="17" t="n">
        <x:f>D538*6</x:f>
        <x:v>95.87808000000001</x:v>
      </x:c>
      <x:c r="F538" s="17" t="n">
        <x:f>D538*12</x:f>
        <x:v>191.75616000000002</x:v>
      </x:c>
      <x:c r="G538" s="18" t="str"/>
      <x:c r="H538" s="18" t="str"/>
    </x:row>
    <x:row r="539">
      <x:c r="A539" s="16" t="n">
        <x:v>54</x:v>
      </x:c>
      <x:c r="B539" s="16" t="n">
        <x:v>19</x:v>
      </x:c>
      <x:c r="C539" s="16" t="n">
        <x:f>A539-2*B539</x:f>
        <x:v>16</x:v>
      </x:c>
      <x:c r="D539" s="17" t="n">
        <x:f>0.02466*B539*(A539-B539)</x:f>
        <x:v>16.3989</x:v>
      </x:c>
      <x:c r="E539" s="17" t="n">
        <x:f>D539*6</x:f>
        <x:v>98.39340000000001</x:v>
      </x:c>
      <x:c r="F539" s="17" t="n">
        <x:f>D539*12</x:f>
        <x:v>196.78680000000003</x:v>
      </x:c>
      <x:c r="G539" s="18" t="str">
        <x:v>в скобках</x:v>
      </x:c>
      <x:c r="H539" s="18" t="str">
        <x:v>Размер в скобках: не применять при проектировании нового оборудования</x:v>
      </x:c>
    </x:row>
    <x:row r="540">
      <x:c r="A540" s="16" t="n">
        <x:v>54</x:v>
      </x:c>
      <x:c r="B540" s="16" t="n">
        <x:v>20</x:v>
      </x:c>
      <x:c r="C540" s="16" t="n">
        <x:f>A540-2*B540</x:f>
        <x:v>14</x:v>
      </x:c>
      <x:c r="D540" s="17" t="n">
        <x:f>0.02466*B540*(A540-B540)</x:f>
        <x:v>16.768800000000002</x:v>
      </x:c>
      <x:c r="E540" s="17" t="n">
        <x:f>D540*6</x:f>
        <x:v>100.61280000000002</x:v>
      </x:c>
      <x:c r="F540" s="17" t="n">
        <x:f>D540*12</x:f>
        <x:v>201.22560000000004</x:v>
      </x:c>
      <x:c r="G540" s="18" t="str"/>
      <x:c r="H540" s="18" t="str"/>
    </x:row>
    <x:row r="541">
      <x:c r="A541" s="16" t="n">
        <x:v>54</x:v>
      </x:c>
      <x:c r="B541" s="16" t="n">
        <x:v>22</x:v>
      </x:c>
      <x:c r="C541" s="16" t="n">
        <x:f>A541-2*B541</x:f>
        <x:v>10</x:v>
      </x:c>
      <x:c r="D541" s="17" t="n">
        <x:f>0.02466*B541*(A541-B541)</x:f>
        <x:v>17.36064</x:v>
      </x:c>
      <x:c r="E541" s="17" t="n">
        <x:f>D541*6</x:f>
        <x:v>104.16384</x:v>
      </x:c>
      <x:c r="F541" s="17" t="n">
        <x:f>D541*12</x:f>
        <x:v>208.32768</x:v>
      </x:c>
      <x:c r="G541" s="18" t="str"/>
      <x:c r="H541" s="18" t="str"/>
    </x:row>
    <x:row r="542">
      <x:c r="A542" s="16" t="n">
        <x:v>54</x:v>
      </x:c>
      <x:c r="B542" s="16" t="n">
        <x:v>24</x:v>
      </x:c>
      <x:c r="C542" s="16" t="n">
        <x:f>A542-2*B542</x:f>
        <x:v>6</x:v>
      </x:c>
      <x:c r="D542" s="17" t="n">
        <x:f>0.02466*B542*(A542-B542)</x:f>
        <x:v>17.755200000000002</x:v>
      </x:c>
      <x:c r="E542" s="17" t="n">
        <x:f>D542*6</x:f>
        <x:v>106.53120000000001</x:v>
      </x:c>
      <x:c r="F542" s="17" t="n">
        <x:f>D542*12</x:f>
        <x:v>213.06240000000003</x:v>
      </x:c>
      <x:c r="G542" s="18" t="str">
        <x:v>в скобках</x:v>
      </x:c>
      <x:c r="H542" s="18" t="str">
        <x:v>Размер в скобках: не применять при проектировании нового оборудования</x:v>
      </x:c>
    </x:row>
    <x:row r="543">
      <x:c r="A543" s="16" t="n">
        <x:v>54</x:v>
      </x:c>
      <x:c r="B543" s="16" t="n">
        <x:v>25</x:v>
      </x:c>
      <x:c r="C543" s="16" t="n">
        <x:f>A543-2*B543</x:f>
        <x:v>4</x:v>
      </x:c>
      <x:c r="D543" s="17" t="n">
        <x:f>0.02466*B543*(A543-B543)</x:f>
        <x:v>17.878500000000003</x:v>
      </x:c>
      <x:c r="E543" s="17" t="n">
        <x:f>D543*6</x:f>
        <x:v>107.27100000000002</x:v>
      </x:c>
      <x:c r="F543" s="17" t="n">
        <x:f>D543*12</x:f>
        <x:v>214.54200000000003</x:v>
      </x:c>
      <x:c r="G543" s="18" t="str"/>
      <x:c r="H543" s="18" t="str"/>
    </x:row>
    <x:row r="544">
      <x:c r="A544" s="16" t="n">
        <x:v>54</x:v>
      </x:c>
      <x:c r="B544" s="16" t="n">
        <x:v>26</x:v>
      </x:c>
      <x:c r="C544" s="16" t="n">
        <x:f>A544-2*B544</x:f>
        <x:v>2</x:v>
      </x:c>
      <x:c r="D544" s="17" t="n">
        <x:f>0.02466*B544*(A544-B544)</x:f>
        <x:v>17.95248</x:v>
      </x:c>
      <x:c r="E544" s="17" t="n">
        <x:f>D544*6</x:f>
        <x:v>107.71488000000001</x:v>
      </x:c>
      <x:c r="F544" s="17" t="n">
        <x:f>D544*12</x:f>
        <x:v>215.42976000000002</x:v>
      </x:c>
      <x:c r="G544" s="18" t="str">
        <x:v>в скобках</x:v>
      </x:c>
      <x:c r="H544" s="18" t="str">
        <x:v>Размер в скобках: не применять при проектировании нового оборудования</x:v>
      </x:c>
    </x:row>
    <x:row r="545">
      <x:c r="A545" s="16" t="n">
        <x:v>57</x:v>
      </x:c>
      <x:c r="B545" s="16" t="n">
        <x:v>2.5</x:v>
      </x:c>
      <x:c r="C545" s="16" t="n">
        <x:f>A545-2*B545</x:f>
        <x:v>52</x:v>
      </x:c>
      <x:c r="D545" s="17" t="n">
        <x:f>0.02466*B545*(A545-B545)</x:f>
        <x:v>3.359925</x:v>
      </x:c>
      <x:c r="E545" s="17" t="n">
        <x:f>D545*6</x:f>
        <x:v>20.15955</x:v>
      </x:c>
      <x:c r="F545" s="17" t="n">
        <x:f>D545*12</x:f>
        <x:v>40.3191</x:v>
      </x:c>
      <x:c r="G545" s="18" t="str"/>
      <x:c r="H545" s="18" t="str"/>
    </x:row>
    <x:row r="546">
      <x:c r="A546" s="16" t="n">
        <x:v>57</x:v>
      </x:c>
      <x:c r="B546" s="16" t="n">
        <x:v>2.6</x:v>
      </x:c>
      <x:c r="C546" s="16" t="n">
        <x:f>A546-2*B546</x:f>
        <x:v>51.8</x:v>
      </x:c>
      <x:c r="D546" s="17" t="n">
        <x:f>0.02466*B546*(A546-B546)</x:f>
        <x:v>3.4879104</x:v>
      </x:c>
      <x:c r="E546" s="17" t="n">
        <x:f>D546*6</x:f>
        <x:v>20.9274624</x:v>
      </x:c>
      <x:c r="F546" s="17" t="n">
        <x:f>D546*12</x:f>
        <x:v>41.8549248</x:v>
      </x:c>
      <x:c r="G546" s="18" t="str">
        <x:v>S*</x:v>
      </x:c>
      <x:c r="H546" s="18" t="str">
        <x:v>Размер со звездочкой по примечанию ГОСТ</x:v>
      </x:c>
    </x:row>
    <x:row r="547">
      <x:c r="A547" s="16" t="n">
        <x:v>57</x:v>
      </x:c>
      <x:c r="B547" s="16" t="n">
        <x:v>2.8</x:v>
      </x:c>
      <x:c r="C547" s="16" t="n">
        <x:f>A547-2*B547</x:f>
        <x:v>51.4</x:v>
      </x:c>
      <x:c r="D547" s="17" t="n">
        <x:f>0.02466*B547*(A547-B547)</x:f>
        <x:v>3.7424016</x:v>
      </x:c>
      <x:c r="E547" s="17" t="n">
        <x:f>D547*6</x:f>
        <x:v>22.454409599999998</x:v>
      </x:c>
      <x:c r="F547" s="17" t="n">
        <x:f>D547*12</x:f>
        <x:v>44.908819199999996</x:v>
      </x:c>
      <x:c r="G547" s="18" t="str"/>
      <x:c r="H547" s="18" t="str"/>
    </x:row>
    <x:row r="548">
      <x:c r="A548" s="16" t="n">
        <x:v>57</x:v>
      </x:c>
      <x:c r="B548" s="16" t="n">
        <x:v>3</x:v>
      </x:c>
      <x:c r="C548" s="16" t="n">
        <x:f>A548-2*B548</x:f>
        <x:v>51</x:v>
      </x:c>
      <x:c r="D548" s="17" t="n">
        <x:f>0.02466*B548*(A548-B548)</x:f>
        <x:v>3.99492</x:v>
      </x:c>
      <x:c r="E548" s="17" t="n">
        <x:f>D548*6</x:f>
        <x:v>23.96952</x:v>
      </x:c>
      <x:c r="F548" s="17" t="n">
        <x:f>D548*12</x:f>
        <x:v>47.93904</x:v>
      </x:c>
      <x:c r="G548" s="18" t="str"/>
      <x:c r="H548" s="18" t="str"/>
    </x:row>
    <x:row r="549">
      <x:c r="A549" s="16" t="n">
        <x:v>57</x:v>
      </x:c>
      <x:c r="B549" s="16" t="n">
        <x:v>3.2</x:v>
      </x:c>
      <x:c r="C549" s="16" t="n">
        <x:f>A549-2*B549</x:f>
        <x:v>50.6</x:v>
      </x:c>
      <x:c r="D549" s="17" t="n">
        <x:f>0.02466*B549*(A549-B549)</x:f>
        <x:v>4.2454656</x:v>
      </x:c>
      <x:c r="E549" s="17" t="n">
        <x:f>D549*6</x:f>
        <x:v>25.472793600000003</x:v>
      </x:c>
      <x:c r="F549" s="17" t="n">
        <x:f>D549*12</x:f>
        <x:v>50.945587200000006</x:v>
      </x:c>
      <x:c r="G549" s="18" t="str">
        <x:v>S*</x:v>
      </x:c>
      <x:c r="H549" s="18" t="str">
        <x:v>Размер со звездочкой по примечанию ГОСТ</x:v>
      </x:c>
    </x:row>
    <x:row r="550">
      <x:c r="A550" s="16" t="n">
        <x:v>57</x:v>
      </x:c>
      <x:c r="B550" s="16" t="n">
        <x:v>3.5</x:v>
      </x:c>
      <x:c r="C550" s="16" t="n">
        <x:f>A550-2*B550</x:f>
        <x:v>50</x:v>
      </x:c>
      <x:c r="D550" s="17" t="n">
        <x:f>0.02466*B550*(A550-B550)</x:f>
        <x:v>4.617585</x:v>
      </x:c>
      <x:c r="E550" s="17" t="n">
        <x:f>D550*6</x:f>
        <x:v>27.70551</x:v>
      </x:c>
      <x:c r="F550" s="17" t="n">
        <x:f>D550*12</x:f>
        <x:v>55.41102</x:v>
      </x:c>
      <x:c r="G550" s="18" t="str"/>
      <x:c r="H550" s="18" t="str"/>
    </x:row>
    <x:row r="551">
      <x:c r="A551" s="16" t="n">
        <x:v>57</x:v>
      </x:c>
      <x:c r="B551" s="16" t="n">
        <x:v>4</x:v>
      </x:c>
      <x:c r="C551" s="16" t="n">
        <x:f>A551-2*B551</x:f>
        <x:v>49</x:v>
      </x:c>
      <x:c r="D551" s="17" t="n">
        <x:f>0.02466*B551*(A551-B551)</x:f>
        <x:v>5.22792</x:v>
      </x:c>
      <x:c r="E551" s="17" t="n">
        <x:f>D551*6</x:f>
        <x:v>31.36752</x:v>
      </x:c>
      <x:c r="F551" s="17" t="n">
        <x:f>D551*12</x:f>
        <x:v>62.73504</x:v>
      </x:c>
      <x:c r="G551" s="18" t="str"/>
      <x:c r="H551" s="18" t="str"/>
    </x:row>
    <x:row r="552">
      <x:c r="A552" s="16" t="n">
        <x:v>57</x:v>
      </x:c>
      <x:c r="B552" s="16" t="n">
        <x:v>4.5</x:v>
      </x:c>
      <x:c r="C552" s="16" t="n">
        <x:f>A552-2*B552</x:f>
        <x:v>48</x:v>
      </x:c>
      <x:c r="D552" s="17" t="n">
        <x:f>0.02466*B552*(A552-B552)</x:f>
        <x:v>5.825925000000001</x:v>
      </x:c>
      <x:c r="E552" s="17" t="n">
        <x:f>D552*6</x:f>
        <x:v>34.95555</x:v>
      </x:c>
      <x:c r="F552" s="17" t="n">
        <x:f>D552*12</x:f>
        <x:v>69.9111</x:v>
      </x:c>
      <x:c r="G552" s="18" t="str"/>
      <x:c r="H552" s="18" t="str"/>
    </x:row>
    <x:row r="553">
      <x:c r="A553" s="16" t="n">
        <x:v>57</x:v>
      </x:c>
      <x:c r="B553" s="16" t="n">
        <x:v>5</x:v>
      </x:c>
      <x:c r="C553" s="16" t="n">
        <x:f>A553-2*B553</x:f>
        <x:v>47</x:v>
      </x:c>
      <x:c r="D553" s="17" t="n">
        <x:f>0.02466*B553*(A553-B553)</x:f>
        <x:v>6.4116</x:v>
      </x:c>
      <x:c r="E553" s="17" t="n">
        <x:f>D553*6</x:f>
        <x:v>38.4696</x:v>
      </x:c>
      <x:c r="F553" s="17" t="n">
        <x:f>D553*12</x:f>
        <x:v>76.9392</x:v>
      </x:c>
      <x:c r="G553" s="18" t="str"/>
      <x:c r="H553" s="18" t="str"/>
    </x:row>
    <x:row r="554">
      <x:c r="A554" s="16" t="n">
        <x:v>57</x:v>
      </x:c>
      <x:c r="B554" s="16" t="n">
        <x:v>5.5</x:v>
      </x:c>
      <x:c r="C554" s="16" t="n">
        <x:f>A554-2*B554</x:f>
        <x:v>46</x:v>
      </x:c>
      <x:c r="D554" s="17" t="n">
        <x:f>0.02466*B554*(A554-B554)</x:f>
        <x:v>6.984945</x:v>
      </x:c>
      <x:c r="E554" s="17" t="n">
        <x:f>D554*6</x:f>
        <x:v>41.90967</x:v>
      </x:c>
      <x:c r="F554" s="17" t="n">
        <x:f>D554*12</x:f>
        <x:v>83.81934</x:v>
      </x:c>
      <x:c r="G554" s="18" t="str"/>
      <x:c r="H554" s="18" t="str"/>
    </x:row>
    <x:row r="555">
      <x:c r="A555" s="16" t="n">
        <x:v>57</x:v>
      </x:c>
      <x:c r="B555" s="16" t="n">
        <x:v>6</x:v>
      </x:c>
      <x:c r="C555" s="16" t="n">
        <x:f>A555-2*B555</x:f>
        <x:v>45</x:v>
      </x:c>
      <x:c r="D555" s="17" t="n">
        <x:f>0.02466*B555*(A555-B555)</x:f>
        <x:v>7.54596</x:v>
      </x:c>
      <x:c r="E555" s="17" t="n">
        <x:f>D555*6</x:f>
        <x:v>45.27576</x:v>
      </x:c>
      <x:c r="F555" s="17" t="n">
        <x:f>D555*12</x:f>
        <x:v>90.55152</x:v>
      </x:c>
      <x:c r="G555" s="18" t="str"/>
      <x:c r="H555" s="18" t="str"/>
    </x:row>
    <x:row r="556">
      <x:c r="A556" s="16" t="n">
        <x:v>57</x:v>
      </x:c>
      <x:c r="B556" s="16" t="n">
        <x:v>6.5</x:v>
      </x:c>
      <x:c r="C556" s="16" t="n">
        <x:f>A556-2*B556</x:f>
        <x:v>44</x:v>
      </x:c>
      <x:c r="D556" s="17" t="n">
        <x:f>0.02466*B556*(A556-B556)</x:f>
        <x:v>8.094645000000002</x:v>
      </x:c>
      <x:c r="E556" s="17" t="n">
        <x:f>D556*6</x:f>
        <x:v>48.56787000000001</x:v>
      </x:c>
      <x:c r="F556" s="17" t="n">
        <x:f>D556*12</x:f>
        <x:v>97.13574000000003</x:v>
      </x:c>
      <x:c r="G556" s="18" t="str">
        <x:v>в скобках</x:v>
      </x:c>
      <x:c r="H556" s="18" t="str">
        <x:v>Размер в скобках: не применять при проектировании нового оборудования</x:v>
      </x:c>
    </x:row>
    <x:row r="557">
      <x:c r="A557" s="16" t="n">
        <x:v>57</x:v>
      </x:c>
      <x:c r="B557" s="16" t="n">
        <x:v>7</x:v>
      </x:c>
      <x:c r="C557" s="16" t="n">
        <x:f>A557-2*B557</x:f>
        <x:v>43</x:v>
      </x:c>
      <x:c r="D557" s="17" t="n">
        <x:f>0.02466*B557*(A557-B557)</x:f>
        <x:v>8.631</x:v>
      </x:c>
      <x:c r="E557" s="17" t="n">
        <x:f>D557*6</x:f>
        <x:v>51.786</x:v>
      </x:c>
      <x:c r="F557" s="17" t="n">
        <x:f>D557*12</x:f>
        <x:v>103.572</x:v>
      </x:c>
      <x:c r="G557" s="18" t="str"/>
      <x:c r="H557" s="18" t="str"/>
    </x:row>
    <x:row r="558">
      <x:c r="A558" s="16" t="n">
        <x:v>57</x:v>
      </x:c>
      <x:c r="B558" s="16" t="n">
        <x:v>7.5</x:v>
      </x:c>
      <x:c r="C558" s="16" t="n">
        <x:f>A558-2*B558</x:f>
        <x:v>42</x:v>
      </x:c>
      <x:c r="D558" s="17" t="n">
        <x:f>0.02466*B558*(A558-B558)</x:f>
        <x:v>9.155025</x:v>
      </x:c>
      <x:c r="E558" s="17" t="n">
        <x:f>D558*6</x:f>
        <x:v>54.93015</x:v>
      </x:c>
      <x:c r="F558" s="17" t="n">
        <x:f>D558*12</x:f>
        <x:v>109.8603</x:v>
      </x:c>
      <x:c r="G558" s="18" t="str">
        <x:v>в скобках</x:v>
      </x:c>
      <x:c r="H558" s="18" t="str">
        <x:v>Размер в скобках: не применять при проектировании нового оборудования</x:v>
      </x:c>
    </x:row>
    <x:row r="559">
      <x:c r="A559" s="16" t="n">
        <x:v>57</x:v>
      </x:c>
      <x:c r="B559" s="16" t="n">
        <x:v>8</x:v>
      </x:c>
      <x:c r="C559" s="16" t="n">
        <x:f>A559-2*B559</x:f>
        <x:v>41</x:v>
      </x:c>
      <x:c r="D559" s="17" t="n">
        <x:f>0.02466*B559*(A559-B559)</x:f>
        <x:v>9.66672</x:v>
      </x:c>
      <x:c r="E559" s="17" t="n">
        <x:f>D559*6</x:f>
        <x:v>58.00032</x:v>
      </x:c>
      <x:c r="F559" s="17" t="n">
        <x:f>D559*12</x:f>
        <x:v>116.00064</x:v>
      </x:c>
      <x:c r="G559" s="18" t="str"/>
      <x:c r="H559" s="18" t="str"/>
    </x:row>
    <x:row r="560">
      <x:c r="A560" s="16" t="n">
        <x:v>57</x:v>
      </x:c>
      <x:c r="B560" s="16" t="n">
        <x:v>8.5</x:v>
      </x:c>
      <x:c r="C560" s="16" t="n">
        <x:f>A560-2*B560</x:f>
        <x:v>40</x:v>
      </x:c>
      <x:c r="D560" s="17" t="n">
        <x:f>0.02466*B560*(A560-B560)</x:f>
        <x:v>10.166085</x:v>
      </x:c>
      <x:c r="E560" s="17" t="n">
        <x:f>D560*6</x:f>
        <x:v>60.99651</x:v>
      </x:c>
      <x:c r="F560" s="17" t="n">
        <x:f>D560*12</x:f>
        <x:v>121.99302</x:v>
      </x:c>
      <x:c r="G560" s="18" t="str">
        <x:v>в скобках</x:v>
      </x:c>
      <x:c r="H560" s="18" t="str">
        <x:v>Размер в скобках: не применять при проектировании нового оборудования</x:v>
      </x:c>
    </x:row>
    <x:row r="561">
      <x:c r="A561" s="16" t="n">
        <x:v>57</x:v>
      </x:c>
      <x:c r="B561" s="16" t="n">
        <x:v>9</x:v>
      </x:c>
      <x:c r="C561" s="16" t="n">
        <x:f>A561-2*B561</x:f>
        <x:v>39</x:v>
      </x:c>
      <x:c r="D561" s="17" t="n">
        <x:f>0.02466*B561*(A561-B561)</x:f>
        <x:v>10.653120000000001</x:v>
      </x:c>
      <x:c r="E561" s="17" t="n">
        <x:f>D561*6</x:f>
        <x:v>63.91872000000001</x:v>
      </x:c>
      <x:c r="F561" s="17" t="n">
        <x:f>D561*12</x:f>
        <x:v>127.83744000000002</x:v>
      </x:c>
      <x:c r="G561" s="18" t="str"/>
      <x:c r="H561" s="18" t="str"/>
    </x:row>
    <x:row r="562">
      <x:c r="A562" s="16" t="n">
        <x:v>57</x:v>
      </x:c>
      <x:c r="B562" s="16" t="n">
        <x:v>9.5</x:v>
      </x:c>
      <x:c r="C562" s="16" t="n">
        <x:f>A562-2*B562</x:f>
        <x:v>38</x:v>
      </x:c>
      <x:c r="D562" s="17" t="n">
        <x:f>0.02466*B562*(A562-B562)</x:f>
        <x:v>11.127825</x:v>
      </x:c>
      <x:c r="E562" s="17" t="n">
        <x:f>D562*6</x:f>
        <x:v>66.76695</x:v>
      </x:c>
      <x:c r="F562" s="17" t="n">
        <x:f>D562*12</x:f>
        <x:v>133.5339</x:v>
      </x:c>
      <x:c r="G562" s="18" t="str">
        <x:v>в скобках</x:v>
      </x:c>
      <x:c r="H562" s="18" t="str">
        <x:v>Размер в скобках: не применять при проектировании нового оборудования</x:v>
      </x:c>
    </x:row>
    <x:row r="563">
      <x:c r="A563" s="16" t="n">
        <x:v>57</x:v>
      </x:c>
      <x:c r="B563" s="16" t="n">
        <x:v>10</x:v>
      </x:c>
      <x:c r="C563" s="16" t="n">
        <x:f>A563-2*B563</x:f>
        <x:v>37</x:v>
      </x:c>
      <x:c r="D563" s="17" t="n">
        <x:f>0.02466*B563*(A563-B563)</x:f>
        <x:v>11.590200000000001</x:v>
      </x:c>
      <x:c r="E563" s="17" t="n">
        <x:f>D563*6</x:f>
        <x:v>69.5412</x:v>
      </x:c>
      <x:c r="F563" s="17" t="n">
        <x:f>D563*12</x:f>
        <x:v>139.0824</x:v>
      </x:c>
      <x:c r="G563" s="18" t="str"/>
      <x:c r="H563" s="18" t="str"/>
    </x:row>
    <x:row r="564">
      <x:c r="A564" s="16" t="n">
        <x:v>57</x:v>
      </x:c>
      <x:c r="B564" s="16" t="n">
        <x:v>11</x:v>
      </x:c>
      <x:c r="C564" s="16" t="n">
        <x:f>A564-2*B564</x:f>
        <x:v>35</x:v>
      </x:c>
      <x:c r="D564" s="17" t="n">
        <x:f>0.02466*B564*(A564-B564)</x:f>
        <x:v>12.47796</x:v>
      </x:c>
      <x:c r="E564" s="17" t="n">
        <x:f>D564*6</x:f>
        <x:v>74.86776</x:v>
      </x:c>
      <x:c r="F564" s="17" t="n">
        <x:f>D564*12</x:f>
        <x:v>149.73552</x:v>
      </x:c>
      <x:c r="G564" s="18" t="str"/>
      <x:c r="H564" s="18" t="str"/>
    </x:row>
    <x:row r="565">
      <x:c r="A565" s="16" t="n">
        <x:v>57</x:v>
      </x:c>
      <x:c r="B565" s="16" t="n">
        <x:v>12</x:v>
      </x:c>
      <x:c r="C565" s="16" t="n">
        <x:f>A565-2*B565</x:f>
        <x:v>33</x:v>
      </x:c>
      <x:c r="D565" s="17" t="n">
        <x:f>0.02466*B565*(A565-B565)</x:f>
        <x:v>13.316400000000002</x:v>
      </x:c>
      <x:c r="E565" s="17" t="n">
        <x:f>D565*6</x:f>
        <x:v>79.89840000000001</x:v>
      </x:c>
      <x:c r="F565" s="17" t="n">
        <x:f>D565*12</x:f>
        <x:v>159.79680000000002</x:v>
      </x:c>
      <x:c r="G565" s="18" t="str"/>
      <x:c r="H565" s="18" t="str"/>
    </x:row>
    <x:row r="566">
      <x:c r="A566" s="16" t="n">
        <x:v>57</x:v>
      </x:c>
      <x:c r="B566" s="16" t="n">
        <x:v>13</x:v>
      </x:c>
      <x:c r="C566" s="16" t="n">
        <x:f>A566-2*B566</x:f>
        <x:v>31</x:v>
      </x:c>
      <x:c r="D566" s="17" t="n">
        <x:f>0.02466*B566*(A566-B566)</x:f>
        <x:v>14.105520000000002</x:v>
      </x:c>
      <x:c r="E566" s="17" t="n">
        <x:f>D566*6</x:f>
        <x:v>84.63312000000002</x:v>
      </x:c>
      <x:c r="F566" s="17" t="n">
        <x:f>D566*12</x:f>
        <x:v>169.26624000000004</x:v>
      </x:c>
      <x:c r="G566" s="18" t="str">
        <x:v>в скобках</x:v>
      </x:c>
      <x:c r="H566" s="18" t="str">
        <x:v>Размер в скобках: не применять при проектировании нового оборудования</x:v>
      </x:c>
    </x:row>
    <x:row r="567">
      <x:c r="A567" s="16" t="n">
        <x:v>57</x:v>
      </x:c>
      <x:c r="B567" s="16" t="n">
        <x:v>14</x:v>
      </x:c>
      <x:c r="C567" s="16" t="n">
        <x:f>A567-2*B567</x:f>
        <x:v>29</x:v>
      </x:c>
      <x:c r="D567" s="17" t="n">
        <x:f>0.02466*B567*(A567-B567)</x:f>
        <x:v>14.84532</x:v>
      </x:c>
      <x:c r="E567" s="17" t="n">
        <x:f>D567*6</x:f>
        <x:v>89.07191999999999</x:v>
      </x:c>
      <x:c r="F567" s="17" t="n">
        <x:f>D567*12</x:f>
        <x:v>178.14383999999998</x:v>
      </x:c>
      <x:c r="G567" s="18" t="str"/>
      <x:c r="H567" s="18" t="str"/>
    </x:row>
    <x:row r="568">
      <x:c r="A568" s="16" t="n">
        <x:v>57</x:v>
      </x:c>
      <x:c r="B568" s="16" t="n">
        <x:v>15</x:v>
      </x:c>
      <x:c r="C568" s="16" t="n">
        <x:f>A568-2*B568</x:f>
        <x:v>27</x:v>
      </x:c>
      <x:c r="D568" s="17" t="n">
        <x:f>0.02466*B568*(A568-B568)</x:f>
        <x:v>15.5358</x:v>
      </x:c>
      <x:c r="E568" s="17" t="n">
        <x:f>D568*6</x:f>
        <x:v>93.2148</x:v>
      </x:c>
      <x:c r="F568" s="17" t="n">
        <x:f>D568*12</x:f>
        <x:v>186.4296</x:v>
      </x:c>
      <x:c r="G568" s="18" t="str">
        <x:v>в скобках</x:v>
      </x:c>
      <x:c r="H568" s="18" t="str">
        <x:v>Размер в скобках: не применять при проектировании нового оборудования</x:v>
      </x:c>
    </x:row>
    <x:row r="569">
      <x:c r="A569" s="16" t="n">
        <x:v>57</x:v>
      </x:c>
      <x:c r="B569" s="16" t="n">
        <x:v>16</x:v>
      </x:c>
      <x:c r="C569" s="16" t="n">
        <x:f>A569-2*B569</x:f>
        <x:v>25</x:v>
      </x:c>
      <x:c r="D569" s="17" t="n">
        <x:f>0.02466*B569*(A569-B569)</x:f>
        <x:v>16.17696</x:v>
      </x:c>
      <x:c r="E569" s="17" t="n">
        <x:f>D569*6</x:f>
        <x:v>97.06176</x:v>
      </x:c>
      <x:c r="F569" s="17" t="n">
        <x:f>D569*12</x:f>
        <x:v>194.12352</x:v>
      </x:c>
      <x:c r="G569" s="18" t="str"/>
      <x:c r="H569" s="18" t="str"/>
    </x:row>
    <x:row r="570">
      <x:c r="A570" s="16" t="n">
        <x:v>57</x:v>
      </x:c>
      <x:c r="B570" s="16" t="n">
        <x:v>17</x:v>
      </x:c>
      <x:c r="C570" s="16" t="n">
        <x:f>A570-2*B570</x:f>
        <x:v>23</x:v>
      </x:c>
      <x:c r="D570" s="17" t="n">
        <x:f>0.02466*B570*(A570-B570)</x:f>
        <x:v>16.768800000000002</x:v>
      </x:c>
      <x:c r="E570" s="17" t="n">
        <x:f>D570*6</x:f>
        <x:v>100.61280000000002</x:v>
      </x:c>
      <x:c r="F570" s="17" t="n">
        <x:f>D570*12</x:f>
        <x:v>201.22560000000004</x:v>
      </x:c>
      <x:c r="G570" s="18" t="str"/>
      <x:c r="H570" s="18" t="str"/>
    </x:row>
    <x:row r="571">
      <x:c r="A571" s="16" t="n">
        <x:v>57</x:v>
      </x:c>
      <x:c r="B571" s="16" t="n">
        <x:v>18</x:v>
      </x:c>
      <x:c r="C571" s="16" t="n">
        <x:f>A571-2*B571</x:f>
        <x:v>21</x:v>
      </x:c>
      <x:c r="D571" s="17" t="n">
        <x:f>0.02466*B571*(A571-B571)</x:f>
        <x:v>17.311320000000002</x:v>
      </x:c>
      <x:c r="E571" s="17" t="n">
        <x:f>D571*6</x:f>
        <x:v>103.86792000000001</x:v>
      </x:c>
      <x:c r="F571" s="17" t="n">
        <x:f>D571*12</x:f>
        <x:v>207.73584000000002</x:v>
      </x:c>
      <x:c r="G571" s="18" t="str"/>
      <x:c r="H571" s="18" t="str"/>
    </x:row>
    <x:row r="572">
      <x:c r="A572" s="16" t="n">
        <x:v>57</x:v>
      </x:c>
      <x:c r="B572" s="16" t="n">
        <x:v>19</x:v>
      </x:c>
      <x:c r="C572" s="16" t="n">
        <x:f>A572-2*B572</x:f>
        <x:v>19</x:v>
      </x:c>
      <x:c r="D572" s="17" t="n">
        <x:f>0.02466*B572*(A572-B572)</x:f>
        <x:v>17.80452</x:v>
      </x:c>
      <x:c r="E572" s="17" t="n">
        <x:f>D572*6</x:f>
        <x:v>106.82712000000001</x:v>
      </x:c>
      <x:c r="F572" s="17" t="n">
        <x:f>D572*12</x:f>
        <x:v>213.65424000000002</x:v>
      </x:c>
      <x:c r="G572" s="18" t="str">
        <x:v>в скобках</x:v>
      </x:c>
      <x:c r="H572" s="18" t="str">
        <x:v>Размер в скобках: не применять при проектировании нового оборудования</x:v>
      </x:c>
    </x:row>
    <x:row r="573">
      <x:c r="A573" s="16" t="n">
        <x:v>57</x:v>
      </x:c>
      <x:c r="B573" s="16" t="n">
        <x:v>20</x:v>
      </x:c>
      <x:c r="C573" s="16" t="n">
        <x:f>A573-2*B573</x:f>
        <x:v>17</x:v>
      </x:c>
      <x:c r="D573" s="17" t="n">
        <x:f>0.02466*B573*(A573-B573)</x:f>
        <x:v>18.2484</x:v>
      </x:c>
      <x:c r="E573" s="17" t="n">
        <x:f>D573*6</x:f>
        <x:v>109.4904</x:v>
      </x:c>
      <x:c r="F573" s="17" t="n">
        <x:f>D573*12</x:f>
        <x:v>218.9808</x:v>
      </x:c>
      <x:c r="G573" s="18" t="str"/>
      <x:c r="H573" s="18" t="str"/>
    </x:row>
    <x:row r="574">
      <x:c r="A574" s="16" t="n">
        <x:v>57</x:v>
      </x:c>
      <x:c r="B574" s="16" t="n">
        <x:v>22</x:v>
      </x:c>
      <x:c r="C574" s="16" t="n">
        <x:f>A574-2*B574</x:f>
        <x:v>13</x:v>
      </x:c>
      <x:c r="D574" s="17" t="n">
        <x:f>0.02466*B574*(A574-B574)</x:f>
        <x:v>18.9882</x:v>
      </x:c>
      <x:c r="E574" s="17" t="n">
        <x:f>D574*6</x:f>
        <x:v>113.9292</x:v>
      </x:c>
      <x:c r="F574" s="17" t="n">
        <x:f>D574*12</x:f>
        <x:v>227.8584</x:v>
      </x:c>
      <x:c r="G574" s="18" t="str"/>
      <x:c r="H574" s="18" t="str"/>
    </x:row>
    <x:row r="575">
      <x:c r="A575" s="16" t="n">
        <x:v>57</x:v>
      </x:c>
      <x:c r="B575" s="16" t="n">
        <x:v>24</x:v>
      </x:c>
      <x:c r="C575" s="16" t="n">
        <x:f>A575-2*B575</x:f>
        <x:v>9</x:v>
      </x:c>
      <x:c r="D575" s="17" t="n">
        <x:f>0.02466*B575*(A575-B575)</x:f>
        <x:v>19.530720000000002</x:v>
      </x:c>
      <x:c r="E575" s="17" t="n">
        <x:f>D575*6</x:f>
        <x:v>117.18432000000001</x:v>
      </x:c>
      <x:c r="F575" s="17" t="n">
        <x:f>D575*12</x:f>
        <x:v>234.36864000000003</x:v>
      </x:c>
      <x:c r="G575" s="18" t="str">
        <x:v>в скобках</x:v>
      </x:c>
      <x:c r="H575" s="18" t="str">
        <x:v>Размер в скобках: не применять при проектировании нового оборудования</x:v>
      </x:c>
    </x:row>
    <x:row r="576">
      <x:c r="A576" s="16" t="n">
        <x:v>57</x:v>
      </x:c>
      <x:c r="B576" s="16" t="n">
        <x:v>25</x:v>
      </x:c>
      <x:c r="C576" s="16" t="n">
        <x:f>A576-2*B576</x:f>
        <x:v>7</x:v>
      </x:c>
      <x:c r="D576" s="17" t="n">
        <x:f>0.02466*B576*(A576-B576)</x:f>
        <x:v>19.728</x:v>
      </x:c>
      <x:c r="E576" s="17" t="n">
        <x:f>D576*6</x:f>
        <x:v>118.36800000000001</x:v>
      </x:c>
      <x:c r="F576" s="17" t="n">
        <x:f>D576*12</x:f>
        <x:v>236.73600000000002</x:v>
      </x:c>
      <x:c r="G576" s="18" t="str"/>
      <x:c r="H576" s="18" t="str"/>
    </x:row>
    <x:row r="577">
      <x:c r="A577" s="16" t="n">
        <x:v>57</x:v>
      </x:c>
      <x:c r="B577" s="16" t="n">
        <x:v>26</x:v>
      </x:c>
      <x:c r="C577" s="16" t="n">
        <x:f>A577-2*B577</x:f>
        <x:v>5</x:v>
      </x:c>
      <x:c r="D577" s="17" t="n">
        <x:f>0.02466*B577*(A577-B577)</x:f>
        <x:v>19.875960000000003</x:v>
      </x:c>
      <x:c r="E577" s="17" t="n">
        <x:f>D577*6</x:f>
        <x:v>119.25576000000001</x:v>
      </x:c>
      <x:c r="F577" s="17" t="n">
        <x:f>D577*12</x:f>
        <x:v>238.51152000000002</x:v>
      </x:c>
      <x:c r="G577" s="18" t="str">
        <x:v>в скобках</x:v>
      </x:c>
      <x:c r="H577" s="18" t="str">
        <x:v>Размер в скобках: не применять при проектировании нового оборудования</x:v>
      </x:c>
    </x:row>
    <x:row r="578">
      <x:c r="A578" s="16" t="n">
        <x:v>57</x:v>
      </x:c>
      <x:c r="B578" s="16" t="n">
        <x:v>28</x:v>
      </x:c>
      <x:c r="C578" s="16" t="n">
        <x:f>A578-2*B578</x:f>
        <x:v>1</x:v>
      </x:c>
      <x:c r="D578" s="17" t="n">
        <x:f>0.02466*B578*(A578-B578)</x:f>
        <x:v>20.02392</x:v>
      </x:c>
      <x:c r="E578" s="17" t="n">
        <x:f>D578*6</x:f>
        <x:v>120.14352</x:v>
      </x:c>
      <x:c r="F578" s="17" t="n">
        <x:f>D578*12</x:f>
        <x:v>240.28704</x:v>
      </x:c>
      <x:c r="G578" s="18" t="str"/>
      <x:c r="H578" s="18" t="str"/>
    </x:row>
    <x:row r="579">
      <x:c r="A579" s="16" t="n">
        <x:v>60</x:v>
      </x:c>
      <x:c r="B579" s="16" t="n">
        <x:v>2.5</x:v>
      </x:c>
      <x:c r="C579" s="16" t="n">
        <x:f>A579-2*B579</x:f>
        <x:v>55</x:v>
      </x:c>
      <x:c r="D579" s="17" t="n">
        <x:f>0.02466*B579*(A579-B579)</x:f>
        <x:v>3.544875</x:v>
      </x:c>
      <x:c r="E579" s="17" t="n">
        <x:f>D579*6</x:f>
        <x:v>21.26925</x:v>
      </x:c>
      <x:c r="F579" s="17" t="n">
        <x:f>D579*12</x:f>
        <x:v>42.5385</x:v>
      </x:c>
      <x:c r="G579" s="18" t="str">
        <x:v>D*</x:v>
      </x:c>
      <x:c r="H579" s="18" t="str">
        <x:v>Размер со звездочкой по примечанию ГОСТ</x:v>
      </x:c>
    </x:row>
    <x:row r="580">
      <x:c r="A580" s="16" t="n">
        <x:v>60</x:v>
      </x:c>
      <x:c r="B580" s="16" t="n">
        <x:v>2.6</x:v>
      </x:c>
      <x:c r="C580" s="16" t="n">
        <x:f>A580-2*B580</x:f>
        <x:v>54.8</x:v>
      </x:c>
      <x:c r="D580" s="17" t="n">
        <x:f>0.02466*B580*(A580-B580)</x:f>
        <x:v>3.6802584000000005</x:v>
      </x:c>
      <x:c r="E580" s="17" t="n">
        <x:f>D580*6</x:f>
        <x:v>22.081550400000005</x:v>
      </x:c>
      <x:c r="F580" s="17" t="n">
        <x:f>D580*12</x:f>
        <x:v>44.16310080000001</x:v>
      </x:c>
      <x:c r="G580" s="18" t="str">
        <x:v>D*, S*</x:v>
      </x:c>
      <x:c r="H580" s="18" t="str">
        <x:v>Размер со звездочкой по примечанию ГОСТ</x:v>
      </x:c>
    </x:row>
    <x:row r="581">
      <x:c r="A581" s="16" t="n">
        <x:v>60</x:v>
      </x:c>
      <x:c r="B581" s="16" t="n">
        <x:v>2.8</x:v>
      </x:c>
      <x:c r="C581" s="16" t="n">
        <x:f>A581-2*B581</x:f>
        <x:v>54.4</x:v>
      </x:c>
      <x:c r="D581" s="17" t="n">
        <x:f>0.02466*B581*(A581-B581)</x:f>
        <x:v>3.9495456</x:v>
      </x:c>
      <x:c r="E581" s="17" t="n">
        <x:f>D581*6</x:f>
        <x:v>23.6972736</x:v>
      </x:c>
      <x:c r="F581" s="17" t="n">
        <x:f>D581*12</x:f>
        <x:v>47.3945472</x:v>
      </x:c>
      <x:c r="G581" s="18" t="str">
        <x:v>D*</x:v>
      </x:c>
      <x:c r="H581" s="18" t="str">
        <x:v>Размер со звездочкой по примечанию ГОСТ</x:v>
      </x:c>
    </x:row>
    <x:row r="582">
      <x:c r="A582" s="16" t="n">
        <x:v>60</x:v>
      </x:c>
      <x:c r="B582" s="16" t="n">
        <x:v>3</x:v>
      </x:c>
      <x:c r="C582" s="16" t="n">
        <x:f>A582-2*B582</x:f>
        <x:v>54</x:v>
      </x:c>
      <x:c r="D582" s="17" t="n">
        <x:f>0.02466*B582*(A582-B582)</x:f>
        <x:v>4.2168600000000005</x:v>
      </x:c>
      <x:c r="E582" s="17" t="n">
        <x:f>D582*6</x:f>
        <x:v>25.301160000000003</x:v>
      </x:c>
      <x:c r="F582" s="17" t="n">
        <x:f>D582*12</x:f>
        <x:v>50.602320000000006</x:v>
      </x:c>
      <x:c r="G582" s="18" t="str">
        <x:v>D*</x:v>
      </x:c>
      <x:c r="H582" s="18" t="str">
        <x:v>Размер со звездочкой по примечанию ГОСТ</x:v>
      </x:c>
    </x:row>
    <x:row r="583">
      <x:c r="A583" s="16" t="n">
        <x:v>60</x:v>
      </x:c>
      <x:c r="B583" s="16" t="n">
        <x:v>3.2</x:v>
      </x:c>
      <x:c r="C583" s="16" t="n">
        <x:f>A583-2*B583</x:f>
        <x:v>53.6</x:v>
      </x:c>
      <x:c r="D583" s="17" t="n">
        <x:f>0.02466*B583*(A583-B583)</x:f>
        <x:v>4.482201600000001</x:v>
      </x:c>
      <x:c r="E583" s="17" t="n">
        <x:f>D583*6</x:f>
        <x:v>26.893209600000006</x:v>
      </x:c>
      <x:c r="F583" s="17" t="n">
        <x:f>D583*12</x:f>
        <x:v>53.78641920000001</x:v>
      </x:c>
      <x:c r="G583" s="18" t="str">
        <x:v>D*, S*</x:v>
      </x:c>
      <x:c r="H583" s="18" t="str">
        <x:v>Размер со звездочкой по примечанию ГОСТ</x:v>
      </x:c>
    </x:row>
    <x:row r="584">
      <x:c r="A584" s="16" t="n">
        <x:v>60</x:v>
      </x:c>
      <x:c r="B584" s="16" t="n">
        <x:v>3.5</x:v>
      </x:c>
      <x:c r="C584" s="16" t="n">
        <x:f>A584-2*B584</x:f>
        <x:v>53</x:v>
      </x:c>
      <x:c r="D584" s="17" t="n">
        <x:f>0.02466*B584*(A584-B584)</x:f>
        <x:v>4.8765149999999995</x:v>
      </x:c>
      <x:c r="E584" s="17" t="n">
        <x:f>D584*6</x:f>
        <x:v>29.259089999999997</x:v>
      </x:c>
      <x:c r="F584" s="17" t="n">
        <x:f>D584*12</x:f>
        <x:v>58.518179999999994</x:v>
      </x:c>
      <x:c r="G584" s="18" t="str">
        <x:v>D*</x:v>
      </x:c>
      <x:c r="H584" s="18" t="str">
        <x:v>Размер со звездочкой по примечанию ГОСТ</x:v>
      </x:c>
    </x:row>
    <x:row r="585">
      <x:c r="A585" s="16" t="n">
        <x:v>60</x:v>
      </x:c>
      <x:c r="B585" s="16" t="n">
        <x:v>4</x:v>
      </x:c>
      <x:c r="C585" s="16" t="n">
        <x:f>A585-2*B585</x:f>
        <x:v>52</x:v>
      </x:c>
      <x:c r="D585" s="17" t="n">
        <x:f>0.02466*B585*(A585-B585)</x:f>
        <x:v>5.52384</x:v>
      </x:c>
      <x:c r="E585" s="17" t="n">
        <x:f>D585*6</x:f>
        <x:v>33.14304</x:v>
      </x:c>
      <x:c r="F585" s="17" t="n">
        <x:f>D585*12</x:f>
        <x:v>66.28608</x:v>
      </x:c>
      <x:c r="G585" s="18" t="str">
        <x:v>D*</x:v>
      </x:c>
      <x:c r="H585" s="18" t="str">
        <x:v>Размер со звездочкой по примечанию ГОСТ</x:v>
      </x:c>
    </x:row>
    <x:row r="586">
      <x:c r="A586" s="16" t="n">
        <x:v>60</x:v>
      </x:c>
      <x:c r="B586" s="16" t="n">
        <x:v>4.5</x:v>
      </x:c>
      <x:c r="C586" s="16" t="n">
        <x:f>A586-2*B586</x:f>
        <x:v>51</x:v>
      </x:c>
      <x:c r="D586" s="17" t="n">
        <x:f>0.02466*B586*(A586-B586)</x:f>
        <x:v>6.158835000000001</x:v>
      </x:c>
      <x:c r="E586" s="17" t="n">
        <x:f>D586*6</x:f>
        <x:v>36.953010000000006</x:v>
      </x:c>
      <x:c r="F586" s="17" t="n">
        <x:f>D586*12</x:f>
        <x:v>73.90602000000001</x:v>
      </x:c>
      <x:c r="G586" s="18" t="str">
        <x:v>D*</x:v>
      </x:c>
      <x:c r="H586" s="18" t="str">
        <x:v>Размер со звездочкой по примечанию ГОСТ</x:v>
      </x:c>
    </x:row>
    <x:row r="587">
      <x:c r="A587" s="16" t="n">
        <x:v>60</x:v>
      </x:c>
      <x:c r="B587" s="16" t="n">
        <x:v>5</x:v>
      </x:c>
      <x:c r="C587" s="16" t="n">
        <x:f>A587-2*B587</x:f>
        <x:v>50</x:v>
      </x:c>
      <x:c r="D587" s="17" t="n">
        <x:f>0.02466*B587*(A587-B587)</x:f>
        <x:v>6.7815</x:v>
      </x:c>
      <x:c r="E587" s="17" t="n">
        <x:f>D587*6</x:f>
        <x:v>40.689</x:v>
      </x:c>
      <x:c r="F587" s="17" t="n">
        <x:f>D587*12</x:f>
        <x:v>81.378</x:v>
      </x:c>
      <x:c r="G587" s="18" t="str">
        <x:v>D*</x:v>
      </x:c>
      <x:c r="H587" s="18" t="str">
        <x:v>Размер со звездочкой по примечанию ГОСТ</x:v>
      </x:c>
    </x:row>
    <x:row r="588">
      <x:c r="A588" s="16" t="n">
        <x:v>60</x:v>
      </x:c>
      <x:c r="B588" s="16" t="n">
        <x:v>5.5</x:v>
      </x:c>
      <x:c r="C588" s="16" t="n">
        <x:f>A588-2*B588</x:f>
        <x:v>49</x:v>
      </x:c>
      <x:c r="D588" s="17" t="n">
        <x:f>0.02466*B588*(A588-B588)</x:f>
        <x:v>7.391835</x:v>
      </x:c>
      <x:c r="E588" s="17" t="n">
        <x:f>D588*6</x:f>
        <x:v>44.35101</x:v>
      </x:c>
      <x:c r="F588" s="17" t="n">
        <x:f>D588*12</x:f>
        <x:v>88.70202</x:v>
      </x:c>
      <x:c r="G588" s="18" t="str">
        <x:v>D*</x:v>
      </x:c>
      <x:c r="H588" s="18" t="str">
        <x:v>Размер со звездочкой по примечанию ГОСТ</x:v>
      </x:c>
    </x:row>
    <x:row r="589">
      <x:c r="A589" s="16" t="n">
        <x:v>60</x:v>
      </x:c>
      <x:c r="B589" s="16" t="n">
        <x:v>6</x:v>
      </x:c>
      <x:c r="C589" s="16" t="n">
        <x:f>A589-2*B589</x:f>
        <x:v>48</x:v>
      </x:c>
      <x:c r="D589" s="17" t="n">
        <x:f>0.02466*B589*(A589-B589)</x:f>
        <x:v>7.98984</x:v>
      </x:c>
      <x:c r="E589" s="17" t="n">
        <x:f>D589*6</x:f>
        <x:v>47.93904</x:v>
      </x:c>
      <x:c r="F589" s="17" t="n">
        <x:f>D589*12</x:f>
        <x:v>95.87808</x:v>
      </x:c>
      <x:c r="G589" s="18" t="str">
        <x:v>D*</x:v>
      </x:c>
      <x:c r="H589" s="18" t="str">
        <x:v>Размер со звездочкой по примечанию ГОСТ</x:v>
      </x:c>
    </x:row>
    <x:row r="590">
      <x:c r="A590" s="16" t="n">
        <x:v>60</x:v>
      </x:c>
      <x:c r="B590" s="16" t="n">
        <x:v>6.5</x:v>
      </x:c>
      <x:c r="C590" s="16" t="n">
        <x:f>A590-2*B590</x:f>
        <x:v>47</x:v>
      </x:c>
      <x:c r="D590" s="17" t="n">
        <x:f>0.02466*B590*(A590-B590)</x:f>
        <x:v>8.575515000000001</x:v>
      </x:c>
      <x:c r="E590" s="17" t="n">
        <x:f>D590*6</x:f>
        <x:v>51.45309</x:v>
      </x:c>
      <x:c r="F590" s="17" t="n">
        <x:f>D590*12</x:f>
        <x:v>102.90618</x:v>
      </x:c>
      <x:c r="G590" s="18" t="str">
        <x:v>D*, в скобках</x:v>
      </x:c>
      <x:c r="H590" s="18" t="str">
        <x:v>Размер в скобках: не применять при проектировании нового оборудования</x:v>
      </x:c>
    </x:row>
    <x:row r="591">
      <x:c r="A591" s="16" t="n">
        <x:v>60</x:v>
      </x:c>
      <x:c r="B591" s="16" t="n">
        <x:v>7</x:v>
      </x:c>
      <x:c r="C591" s="16" t="n">
        <x:f>A591-2*B591</x:f>
        <x:v>46</x:v>
      </x:c>
      <x:c r="D591" s="17" t="n">
        <x:f>0.02466*B591*(A591-B591)</x:f>
        <x:v>9.148859999999999</x:v>
      </x:c>
      <x:c r="E591" s="17" t="n">
        <x:f>D591*6</x:f>
        <x:v>54.893159999999995</x:v>
      </x:c>
      <x:c r="F591" s="17" t="n">
        <x:f>D591*12</x:f>
        <x:v>109.78631999999999</x:v>
      </x:c>
      <x:c r="G591" s="18" t="str">
        <x:v>D*</x:v>
      </x:c>
      <x:c r="H591" s="18" t="str">
        <x:v>Размер со звездочкой по примечанию ГОСТ</x:v>
      </x:c>
    </x:row>
    <x:row r="592">
      <x:c r="A592" s="16" t="n">
        <x:v>60</x:v>
      </x:c>
      <x:c r="B592" s="16" t="n">
        <x:v>7.5</x:v>
      </x:c>
      <x:c r="C592" s="16" t="n">
        <x:f>A592-2*B592</x:f>
        <x:v>45</x:v>
      </x:c>
      <x:c r="D592" s="17" t="n">
        <x:f>0.02466*B592*(A592-B592)</x:f>
        <x:v>9.709875</x:v>
      </x:c>
      <x:c r="E592" s="17" t="n">
        <x:f>D592*6</x:f>
        <x:v>58.25925</x:v>
      </x:c>
      <x:c r="F592" s="17" t="n">
        <x:f>D592*12</x:f>
        <x:v>116.5185</x:v>
      </x:c>
      <x:c r="G592" s="18" t="str">
        <x:v>D*, в скобках</x:v>
      </x:c>
      <x:c r="H592" s="18" t="str">
        <x:v>Размер в скобках: не применять при проектировании нового оборудования</x:v>
      </x:c>
    </x:row>
    <x:row r="593">
      <x:c r="A593" s="16" t="n">
        <x:v>60</x:v>
      </x:c>
      <x:c r="B593" s="16" t="n">
        <x:v>8</x:v>
      </x:c>
      <x:c r="C593" s="16" t="n">
        <x:f>A593-2*B593</x:f>
        <x:v>44</x:v>
      </x:c>
      <x:c r="D593" s="17" t="n">
        <x:f>0.02466*B593*(A593-B593)</x:f>
        <x:v>10.258560000000001</x:v>
      </x:c>
      <x:c r="E593" s="17" t="n">
        <x:f>D593*6</x:f>
        <x:v>61.55136</x:v>
      </x:c>
      <x:c r="F593" s="17" t="n">
        <x:f>D593*12</x:f>
        <x:v>123.10272</x:v>
      </x:c>
      <x:c r="G593" s="18" t="str">
        <x:v>D*</x:v>
      </x:c>
      <x:c r="H593" s="18" t="str">
        <x:v>Размер со звездочкой по примечанию ГОСТ</x:v>
      </x:c>
    </x:row>
    <x:row r="594">
      <x:c r="A594" s="16" t="n">
        <x:v>60</x:v>
      </x:c>
      <x:c r="B594" s="16" t="n">
        <x:v>8.5</x:v>
      </x:c>
      <x:c r="C594" s="16" t="n">
        <x:f>A594-2*B594</x:f>
        <x:v>43</x:v>
      </x:c>
      <x:c r="D594" s="17" t="n">
        <x:f>0.02466*B594*(A594-B594)</x:f>
        <x:v>10.794915000000001</x:v>
      </x:c>
      <x:c r="E594" s="17" t="n">
        <x:f>D594*6</x:f>
        <x:v>64.76949</x:v>
      </x:c>
      <x:c r="F594" s="17" t="n">
        <x:f>D594*12</x:f>
        <x:v>129.53898</x:v>
      </x:c>
      <x:c r="G594" s="18" t="str">
        <x:v>D*, в скобках</x:v>
      </x:c>
      <x:c r="H594" s="18" t="str">
        <x:v>Размер в скобках: не применять при проектировании нового оборудования</x:v>
      </x:c>
    </x:row>
    <x:row r="595">
      <x:c r="A595" s="16" t="n">
        <x:v>60</x:v>
      </x:c>
      <x:c r="B595" s="16" t="n">
        <x:v>9</x:v>
      </x:c>
      <x:c r="C595" s="16" t="n">
        <x:f>A595-2*B595</x:f>
        <x:v>42</x:v>
      </x:c>
      <x:c r="D595" s="17" t="n">
        <x:f>0.02466*B595*(A595-B595)</x:f>
        <x:v>11.318940000000001</x:v>
      </x:c>
      <x:c r="E595" s="17" t="n">
        <x:f>D595*6</x:f>
        <x:v>67.91364000000002</x:v>
      </x:c>
      <x:c r="F595" s="17" t="n">
        <x:f>D595*12</x:f>
        <x:v>135.82728000000003</x:v>
      </x:c>
      <x:c r="G595" s="18" t="str">
        <x:v>D*</x:v>
      </x:c>
      <x:c r="H595" s="18" t="str">
        <x:v>Размер со звездочкой по примечанию ГОСТ</x:v>
      </x:c>
    </x:row>
    <x:row r="596">
      <x:c r="A596" s="16" t="n">
        <x:v>60</x:v>
      </x:c>
      <x:c r="B596" s="16" t="n">
        <x:v>9.5</x:v>
      </x:c>
      <x:c r="C596" s="16" t="n">
        <x:f>A596-2*B596</x:f>
        <x:v>41</x:v>
      </x:c>
      <x:c r="D596" s="17" t="n">
        <x:f>0.02466*B596*(A596-B596)</x:f>
        <x:v>11.830635000000001</x:v>
      </x:c>
      <x:c r="E596" s="17" t="n">
        <x:f>D596*6</x:f>
        <x:v>70.98381</x:v>
      </x:c>
      <x:c r="F596" s="17" t="n">
        <x:f>D596*12</x:f>
        <x:v>141.96762</x:v>
      </x:c>
      <x:c r="G596" s="18" t="str">
        <x:v>D*, в скобках</x:v>
      </x:c>
      <x:c r="H596" s="18" t="str">
        <x:v>Размер в скобках: не применять при проектировании нового оборудования</x:v>
      </x:c>
    </x:row>
    <x:row r="597">
      <x:c r="A597" s="16" t="n">
        <x:v>60</x:v>
      </x:c>
      <x:c r="B597" s="16" t="n">
        <x:v>10</x:v>
      </x:c>
      <x:c r="C597" s="16" t="n">
        <x:f>A597-2*B597</x:f>
        <x:v>40</x:v>
      </x:c>
      <x:c r="D597" s="17" t="n">
        <x:f>0.02466*B597*(A597-B597)</x:f>
        <x:v>12.33</x:v>
      </x:c>
      <x:c r="E597" s="17" t="n">
        <x:f>D597*6</x:f>
        <x:v>73.98</x:v>
      </x:c>
      <x:c r="F597" s="17" t="n">
        <x:f>D597*12</x:f>
        <x:v>147.96</x:v>
      </x:c>
      <x:c r="G597" s="18" t="str">
        <x:v>D*</x:v>
      </x:c>
      <x:c r="H597" s="18" t="str">
        <x:v>Размер со звездочкой по примечанию ГОСТ</x:v>
      </x:c>
    </x:row>
    <x:row r="598">
      <x:c r="A598" s="16" t="n">
        <x:v>60</x:v>
      </x:c>
      <x:c r="B598" s="16" t="n">
        <x:v>11</x:v>
      </x:c>
      <x:c r="C598" s="16" t="n">
        <x:f>A598-2*B598</x:f>
        <x:v>38</x:v>
      </x:c>
      <x:c r="D598" s="17" t="n">
        <x:f>0.02466*B598*(A598-B598)</x:f>
        <x:v>13.29174</x:v>
      </x:c>
      <x:c r="E598" s="17" t="n">
        <x:f>D598*6</x:f>
        <x:v>79.75044</x:v>
      </x:c>
      <x:c r="F598" s="17" t="n">
        <x:f>D598*12</x:f>
        <x:v>159.50088</x:v>
      </x:c>
      <x:c r="G598" s="18" t="str">
        <x:v>D*</x:v>
      </x:c>
      <x:c r="H598" s="18" t="str">
        <x:v>Размер со звездочкой по примечанию ГОСТ</x:v>
      </x:c>
    </x:row>
    <x:row r="599">
      <x:c r="A599" s="16" t="n">
        <x:v>60</x:v>
      </x:c>
      <x:c r="B599" s="16" t="n">
        <x:v>12</x:v>
      </x:c>
      <x:c r="C599" s="16" t="n">
        <x:f>A599-2*B599</x:f>
        <x:v>36</x:v>
      </x:c>
      <x:c r="D599" s="17" t="n">
        <x:f>0.02466*B599*(A599-B599)</x:f>
        <x:v>14.204160000000002</x:v>
      </x:c>
      <x:c r="E599" s="17" t="n">
        <x:f>D599*6</x:f>
        <x:v>85.22496000000001</x:v>
      </x:c>
      <x:c r="F599" s="17" t="n">
        <x:f>D599*12</x:f>
        <x:v>170.44992000000002</x:v>
      </x:c>
      <x:c r="G599" s="18" t="str">
        <x:v>D*</x:v>
      </x:c>
      <x:c r="H599" s="18" t="str">
        <x:v>Размер со звездочкой по примечанию ГОСТ</x:v>
      </x:c>
    </x:row>
    <x:row r="600">
      <x:c r="A600" s="16" t="n">
        <x:v>60</x:v>
      </x:c>
      <x:c r="B600" s="16" t="n">
        <x:v>13</x:v>
      </x:c>
      <x:c r="C600" s="16" t="n">
        <x:f>A600-2*B600</x:f>
        <x:v>34</x:v>
      </x:c>
      <x:c r="D600" s="17" t="n">
        <x:f>0.02466*B600*(A600-B600)</x:f>
        <x:v>15.067260000000001</x:v>
      </x:c>
      <x:c r="E600" s="17" t="n">
        <x:f>D600*6</x:f>
        <x:v>90.40356</x:v>
      </x:c>
      <x:c r="F600" s="17" t="n">
        <x:f>D600*12</x:f>
        <x:v>180.80712</x:v>
      </x:c>
      <x:c r="G600" s="18" t="str">
        <x:v>D*, в скобках</x:v>
      </x:c>
      <x:c r="H600" s="18" t="str">
        <x:v>Размер в скобках: не применять при проектировании нового оборудования</x:v>
      </x:c>
    </x:row>
    <x:row r="601">
      <x:c r="A601" s="16" t="n">
        <x:v>60</x:v>
      </x:c>
      <x:c r="B601" s="16" t="n">
        <x:v>14</x:v>
      </x:c>
      <x:c r="C601" s="16" t="n">
        <x:f>A601-2*B601</x:f>
        <x:v>32</x:v>
      </x:c>
      <x:c r="D601" s="17" t="n">
        <x:f>0.02466*B601*(A601-B601)</x:f>
        <x:v>15.881039999999999</x:v>
      </x:c>
      <x:c r="E601" s="17" t="n">
        <x:f>D601*6</x:f>
        <x:v>95.28623999999999</x:v>
      </x:c>
      <x:c r="F601" s="17" t="n">
        <x:f>D601*12</x:f>
        <x:v>190.57247999999998</x:v>
      </x:c>
      <x:c r="G601" s="18" t="str">
        <x:v>D*</x:v>
      </x:c>
      <x:c r="H601" s="18" t="str">
        <x:v>Размер со звездочкой по примечанию ГОСТ</x:v>
      </x:c>
    </x:row>
    <x:row r="602">
      <x:c r="A602" s="16" t="n">
        <x:v>60</x:v>
      </x:c>
      <x:c r="B602" s="16" t="n">
        <x:v>15</x:v>
      </x:c>
      <x:c r="C602" s="16" t="n">
        <x:f>A602-2*B602</x:f>
        <x:v>30</x:v>
      </x:c>
      <x:c r="D602" s="17" t="n">
        <x:f>0.02466*B602*(A602-B602)</x:f>
        <x:v>16.645500000000002</x:v>
      </x:c>
      <x:c r="E602" s="17" t="n">
        <x:f>D602*6</x:f>
        <x:v>99.87300000000002</x:v>
      </x:c>
      <x:c r="F602" s="17" t="n">
        <x:f>D602*12</x:f>
        <x:v>199.74600000000004</x:v>
      </x:c>
      <x:c r="G602" s="18" t="str">
        <x:v>D*, в скобках</x:v>
      </x:c>
      <x:c r="H602" s="18" t="str">
        <x:v>Размер в скобках: не применять при проектировании нового оборудования</x:v>
      </x:c>
    </x:row>
    <x:row r="603">
      <x:c r="A603" s="16" t="n">
        <x:v>60</x:v>
      </x:c>
      <x:c r="B603" s="16" t="n">
        <x:v>16</x:v>
      </x:c>
      <x:c r="C603" s="16" t="n">
        <x:f>A603-2*B603</x:f>
        <x:v>28</x:v>
      </x:c>
      <x:c r="D603" s="17" t="n">
        <x:f>0.02466*B603*(A603-B603)</x:f>
        <x:v>17.36064</x:v>
      </x:c>
      <x:c r="E603" s="17" t="n">
        <x:f>D603*6</x:f>
        <x:v>104.16384</x:v>
      </x:c>
      <x:c r="F603" s="17" t="n">
        <x:f>D603*12</x:f>
        <x:v>208.32768</x:v>
      </x:c>
      <x:c r="G603" s="18" t="str">
        <x:v>D*</x:v>
      </x:c>
      <x:c r="H603" s="18" t="str">
        <x:v>Размер со звездочкой по примечанию ГОСТ</x:v>
      </x:c>
    </x:row>
    <x:row r="604">
      <x:c r="A604" s="16" t="n">
        <x:v>60</x:v>
      </x:c>
      <x:c r="B604" s="16" t="n">
        <x:v>17</x:v>
      </x:c>
      <x:c r="C604" s="16" t="n">
        <x:f>A604-2*B604</x:f>
        <x:v>26</x:v>
      </x:c>
      <x:c r="D604" s="17" t="n">
        <x:f>0.02466*B604*(A604-B604)</x:f>
        <x:v>18.02646</x:v>
      </x:c>
      <x:c r="E604" s="17" t="n">
        <x:f>D604*6</x:f>
        <x:v>108.15876</x:v>
      </x:c>
      <x:c r="F604" s="17" t="n">
        <x:f>D604*12</x:f>
        <x:v>216.31752</x:v>
      </x:c>
      <x:c r="G604" s="18" t="str">
        <x:v>D*</x:v>
      </x:c>
      <x:c r="H604" s="18" t="str">
        <x:v>Размер со звездочкой по примечанию ГОСТ</x:v>
      </x:c>
    </x:row>
    <x:row r="605">
      <x:c r="A605" s="16" t="n">
        <x:v>60</x:v>
      </x:c>
      <x:c r="B605" s="16" t="n">
        <x:v>18</x:v>
      </x:c>
      <x:c r="C605" s="16" t="n">
        <x:f>A605-2*B605</x:f>
        <x:v>24</x:v>
      </x:c>
      <x:c r="D605" s="17" t="n">
        <x:f>0.02466*B605*(A605-B605)</x:f>
        <x:v>18.642960000000002</x:v>
      </x:c>
      <x:c r="E605" s="17" t="n">
        <x:f>D605*6</x:f>
        <x:v>111.85776000000001</x:v>
      </x:c>
      <x:c r="F605" s="17" t="n">
        <x:f>D605*12</x:f>
        <x:v>223.71552000000003</x:v>
      </x:c>
      <x:c r="G605" s="18" t="str">
        <x:v>D*</x:v>
      </x:c>
      <x:c r="H605" s="18" t="str">
        <x:v>Размер со звездочкой по примечанию ГОСТ</x:v>
      </x:c>
    </x:row>
    <x:row r="606">
      <x:c r="A606" s="16" t="n">
        <x:v>60</x:v>
      </x:c>
      <x:c r="B606" s="16" t="n">
        <x:v>19</x:v>
      </x:c>
      <x:c r="C606" s="16" t="n">
        <x:f>A606-2*B606</x:f>
        <x:v>22</x:v>
      </x:c>
      <x:c r="D606" s="17" t="n">
        <x:f>0.02466*B606*(A606-B606)</x:f>
        <x:v>19.21014</x:v>
      </x:c>
      <x:c r="E606" s="17" t="n">
        <x:f>D606*6</x:f>
        <x:v>115.26084</x:v>
      </x:c>
      <x:c r="F606" s="17" t="n">
        <x:f>D606*12</x:f>
        <x:v>230.52168</x:v>
      </x:c>
      <x:c r="G606" s="18" t="str">
        <x:v>D*, в скобках</x:v>
      </x:c>
      <x:c r="H606" s="18" t="str">
        <x:v>Размер в скобках: не применять при проектировании нового оборудования</x:v>
      </x:c>
    </x:row>
    <x:row r="607">
      <x:c r="A607" s="16" t="n">
        <x:v>60</x:v>
      </x:c>
      <x:c r="B607" s="16" t="n">
        <x:v>20</x:v>
      </x:c>
      <x:c r="C607" s="16" t="n">
        <x:f>A607-2*B607</x:f>
        <x:v>20</x:v>
      </x:c>
      <x:c r="D607" s="17" t="n">
        <x:f>0.02466*B607*(A607-B607)</x:f>
        <x:v>19.728</x:v>
      </x:c>
      <x:c r="E607" s="17" t="n">
        <x:f>D607*6</x:f>
        <x:v>118.36800000000001</x:v>
      </x:c>
      <x:c r="F607" s="17" t="n">
        <x:f>D607*12</x:f>
        <x:v>236.73600000000002</x:v>
      </x:c>
      <x:c r="G607" s="18" t="str">
        <x:v>D*</x:v>
      </x:c>
      <x:c r="H607" s="18" t="str">
        <x:v>Размер со звездочкой по примечанию ГОСТ</x:v>
      </x:c>
    </x:row>
    <x:row r="608">
      <x:c r="A608" s="16" t="n">
        <x:v>60</x:v>
      </x:c>
      <x:c r="B608" s="16" t="n">
        <x:v>22</x:v>
      </x:c>
      <x:c r="C608" s="16" t="n">
        <x:f>A608-2*B608</x:f>
        <x:v>16</x:v>
      </x:c>
      <x:c r="D608" s="17" t="n">
        <x:f>0.02466*B608*(A608-B608)</x:f>
        <x:v>20.61576</x:v>
      </x:c>
      <x:c r="E608" s="17" t="n">
        <x:f>D608*6</x:f>
        <x:v>123.69456000000001</x:v>
      </x:c>
      <x:c r="F608" s="17" t="n">
        <x:f>D608*12</x:f>
        <x:v>247.38912000000002</x:v>
      </x:c>
      <x:c r="G608" s="18" t="str">
        <x:v>D*</x:v>
      </x:c>
      <x:c r="H608" s="18" t="str">
        <x:v>Размер со звездочкой по примечанию ГОСТ</x:v>
      </x:c>
    </x:row>
    <x:row r="609">
      <x:c r="A609" s="16" t="n">
        <x:v>60</x:v>
      </x:c>
      <x:c r="B609" s="16" t="n">
        <x:v>24</x:v>
      </x:c>
      <x:c r="C609" s="16" t="n">
        <x:f>A609-2*B609</x:f>
        <x:v>12</x:v>
      </x:c>
      <x:c r="D609" s="17" t="n">
        <x:f>0.02466*B609*(A609-B609)</x:f>
        <x:v>21.306240000000003</x:v>
      </x:c>
      <x:c r="E609" s="17" t="n">
        <x:f>D609*6</x:f>
        <x:v>127.83744000000002</x:v>
      </x:c>
      <x:c r="F609" s="17" t="n">
        <x:f>D609*12</x:f>
        <x:v>255.67488000000003</x:v>
      </x:c>
      <x:c r="G609" s="18" t="str">
        <x:v>D*, в скобках</x:v>
      </x:c>
      <x:c r="H609" s="18" t="str">
        <x:v>Размер в скобках: не применять при проектировании нового оборудования</x:v>
      </x:c>
    </x:row>
    <x:row r="610">
      <x:c r="A610" s="16" t="n">
        <x:v>60</x:v>
      </x:c>
      <x:c r="B610" s="16" t="n">
        <x:v>25</x:v>
      </x:c>
      <x:c r="C610" s="16" t="n">
        <x:f>A610-2*B610</x:f>
        <x:v>10</x:v>
      </x:c>
      <x:c r="D610" s="17" t="n">
        <x:f>0.02466*B610*(A610-B610)</x:f>
        <x:v>21.5775</x:v>
      </x:c>
      <x:c r="E610" s="17" t="n">
        <x:f>D610*6</x:f>
        <x:v>129.465</x:v>
      </x:c>
      <x:c r="F610" s="17" t="n">
        <x:f>D610*12</x:f>
        <x:v>258.93</x:v>
      </x:c>
      <x:c r="G610" s="18" t="str">
        <x:v>D*</x:v>
      </x:c>
      <x:c r="H610" s="18" t="str">
        <x:v>Размер со звездочкой по примечанию ГОСТ</x:v>
      </x:c>
    </x:row>
    <x:row r="611">
      <x:c r="A611" s="16" t="n">
        <x:v>60</x:v>
      </x:c>
      <x:c r="B611" s="16" t="n">
        <x:v>26</x:v>
      </x:c>
      <x:c r="C611" s="16" t="n">
        <x:f>A611-2*B611</x:f>
        <x:v>8</x:v>
      </x:c>
      <x:c r="D611" s="17" t="n">
        <x:f>0.02466*B611*(A611-B611)</x:f>
        <x:v>21.79944</x:v>
      </x:c>
      <x:c r="E611" s="17" t="n">
        <x:f>D611*6</x:f>
        <x:v>130.79664</x:v>
      </x:c>
      <x:c r="F611" s="17" t="n">
        <x:f>D611*12</x:f>
        <x:v>261.59328</x:v>
      </x:c>
      <x:c r="G611" s="18" t="str">
        <x:v>D*, в скобках</x:v>
      </x:c>
      <x:c r="H611" s="18" t="str">
        <x:v>Размер в скобках: не применять при проектировании нового оборудования</x:v>
      </x:c>
    </x:row>
    <x:row r="612">
      <x:c r="A612" s="16" t="n">
        <x:v>60</x:v>
      </x:c>
      <x:c r="B612" s="16" t="n">
        <x:v>28</x:v>
      </x:c>
      <x:c r="C612" s="16" t="n">
        <x:f>A612-2*B612</x:f>
        <x:v>4</x:v>
      </x:c>
      <x:c r="D612" s="17" t="n">
        <x:f>0.02466*B612*(A612-B612)</x:f>
        <x:v>22.09536</x:v>
      </x:c>
      <x:c r="E612" s="17" t="n">
        <x:f>D612*6</x:f>
        <x:v>132.57216</x:v>
      </x:c>
      <x:c r="F612" s="17" t="n">
        <x:f>D612*12</x:f>
        <x:v>265.14432</x:v>
      </x:c>
      <x:c r="G612" s="18" t="str">
        <x:v>D*</x:v>
      </x:c>
      <x:c r="H612" s="18" t="str">
        <x:v>Размер со звездочкой по примечанию ГОСТ</x:v>
      </x:c>
    </x:row>
    <x:row r="613">
      <x:c r="A613" s="16" t="n">
        <x:v>60.3</x:v>
      </x:c>
      <x:c r="B613" s="16" t="n">
        <x:v>2.5</x:v>
      </x:c>
      <x:c r="C613" s="16" t="n">
        <x:f>A613-2*B613</x:f>
        <x:v>55.3</x:v>
      </x:c>
      <x:c r="D613" s="17" t="n">
        <x:f>0.02466*B613*(A613-B613)</x:f>
        <x:v>3.56337</x:v>
      </x:c>
      <x:c r="E613" s="17" t="n">
        <x:f>D613*6</x:f>
        <x:v>21.38022</x:v>
      </x:c>
      <x:c r="F613" s="17" t="n">
        <x:f>D613*12</x:f>
        <x:v>42.76044</x:v>
      </x:c>
      <x:c r="G613" s="18" t="str">
        <x:v>D*</x:v>
      </x:c>
      <x:c r="H613" s="18" t="str">
        <x:v>Размер со звездочкой по примечанию ГОСТ</x:v>
      </x:c>
    </x:row>
    <x:row r="614">
      <x:c r="A614" s="16" t="n">
        <x:v>60.3</x:v>
      </x:c>
      <x:c r="B614" s="16" t="n">
        <x:v>2.6</x:v>
      </x:c>
      <x:c r="C614" s="16" t="n">
        <x:f>A614-2*B614</x:f>
        <x:v>55.099999999999994</x:v>
      </x:c>
      <x:c r="D614" s="17" t="n">
        <x:f>0.02466*B614*(A614-B614)</x:f>
        <x:v>3.6994932</x:v>
      </x:c>
      <x:c r="E614" s="17" t="n">
        <x:f>D614*6</x:f>
        <x:v>22.196959200000002</x:v>
      </x:c>
      <x:c r="F614" s="17" t="n">
        <x:f>D614*12</x:f>
        <x:v>44.393918400000004</x:v>
      </x:c>
      <x:c r="G614" s="18" t="str">
        <x:v>D*, S*</x:v>
      </x:c>
      <x:c r="H614" s="18" t="str">
        <x:v>Размер со звездочкой по примечанию ГОСТ</x:v>
      </x:c>
    </x:row>
    <x:row r="615">
      <x:c r="A615" s="16" t="n">
        <x:v>60.3</x:v>
      </x:c>
      <x:c r="B615" s="16" t="n">
        <x:v>2.8</x:v>
      </x:c>
      <x:c r="C615" s="16" t="n">
        <x:f>A615-2*B615</x:f>
        <x:v>54.699999999999996</x:v>
      </x:c>
      <x:c r="D615" s="17" t="n">
        <x:f>0.02466*B615*(A615-B615)</x:f>
        <x:v>3.9702599999999997</x:v>
      </x:c>
      <x:c r="E615" s="17" t="n">
        <x:f>D615*6</x:f>
        <x:v>23.821559999999998</x:v>
      </x:c>
      <x:c r="F615" s="17" t="n">
        <x:f>D615*12</x:f>
        <x:v>47.643119999999996</x:v>
      </x:c>
      <x:c r="G615" s="18" t="str">
        <x:v>D*</x:v>
      </x:c>
      <x:c r="H615" s="18" t="str">
        <x:v>Размер со звездочкой по примечанию ГОСТ</x:v>
      </x:c>
    </x:row>
    <x:row r="616">
      <x:c r="A616" s="16" t="n">
        <x:v>60.3</x:v>
      </x:c>
      <x:c r="B616" s="16" t="n">
        <x:v>3</x:v>
      </x:c>
      <x:c r="C616" s="16" t="n">
        <x:f>A616-2*B616</x:f>
        <x:v>54.3</x:v>
      </x:c>
      <x:c r="D616" s="17" t="n">
        <x:f>0.02466*B616*(A616-B616)</x:f>
        <x:v>4.239054</x:v>
      </x:c>
      <x:c r="E616" s="17" t="n">
        <x:f>D616*6</x:f>
        <x:v>25.434324000000004</x:v>
      </x:c>
      <x:c r="F616" s="17" t="n">
        <x:f>D616*12</x:f>
        <x:v>50.86864800000001</x:v>
      </x:c>
      <x:c r="G616" s="18" t="str">
        <x:v>D*</x:v>
      </x:c>
      <x:c r="H616" s="18" t="str">
        <x:v>Размер со звездочкой по примечанию ГОСТ</x:v>
      </x:c>
    </x:row>
    <x:row r="617">
      <x:c r="A617" s="16" t="n">
        <x:v>60.3</x:v>
      </x:c>
      <x:c r="B617" s="16" t="n">
        <x:v>3.2</x:v>
      </x:c>
      <x:c r="C617" s="16" t="n">
        <x:f>A617-2*B617</x:f>
        <x:v>53.9</x:v>
      </x:c>
      <x:c r="D617" s="17" t="n">
        <x:f>0.02466*B617*(A617-B617)</x:f>
        <x:v>4.5058752</x:v>
      </x:c>
      <x:c r="E617" s="17" t="n">
        <x:f>D617*6</x:f>
        <x:v>27.0352512</x:v>
      </x:c>
      <x:c r="F617" s="17" t="n">
        <x:f>D617*12</x:f>
        <x:v>54.0705024</x:v>
      </x:c>
      <x:c r="G617" s="18" t="str">
        <x:v>D*, S*</x:v>
      </x:c>
      <x:c r="H617" s="18" t="str">
        <x:v>Размер со звездочкой по примечанию ГОСТ</x:v>
      </x:c>
    </x:row>
    <x:row r="618">
      <x:c r="A618" s="16" t="n">
        <x:v>60.3</x:v>
      </x:c>
      <x:c r="B618" s="16" t="n">
        <x:v>3.5</x:v>
      </x:c>
      <x:c r="C618" s="16" t="n">
        <x:f>A618-2*B618</x:f>
        <x:v>53.3</x:v>
      </x:c>
      <x:c r="D618" s="17" t="n">
        <x:f>0.02466*B618*(A618-B618)</x:f>
        <x:v>4.902407999999999</x:v>
      </x:c>
      <x:c r="E618" s="17" t="n">
        <x:f>D618*6</x:f>
        <x:v>29.414447999999997</x:v>
      </x:c>
      <x:c r="F618" s="17" t="n">
        <x:f>D618*12</x:f>
        <x:v>58.82889599999999</x:v>
      </x:c>
      <x:c r="G618" s="18" t="str">
        <x:v>D*</x:v>
      </x:c>
      <x:c r="H618" s="18" t="str">
        <x:v>Размер со звездочкой по примечанию ГОСТ</x:v>
      </x:c>
    </x:row>
    <x:row r="619">
      <x:c r="A619" s="16" t="n">
        <x:v>60.3</x:v>
      </x:c>
      <x:c r="B619" s="16" t="n">
        <x:v>4</x:v>
      </x:c>
      <x:c r="C619" s="16" t="n">
        <x:f>A619-2*B619</x:f>
        <x:v>52.3</x:v>
      </x:c>
      <x:c r="D619" s="17" t="n">
        <x:f>0.02466*B619*(A619-B619)</x:f>
        <x:v>5.553432</x:v>
      </x:c>
      <x:c r="E619" s="17" t="n">
        <x:f>D619*6</x:f>
        <x:v>33.320592</x:v>
      </x:c>
      <x:c r="F619" s="17" t="n">
        <x:f>D619*12</x:f>
        <x:v>66.641184</x:v>
      </x:c>
      <x:c r="G619" s="18" t="str">
        <x:v>D*</x:v>
      </x:c>
      <x:c r="H619" s="18" t="str">
        <x:v>Размер со звездочкой по примечанию ГОСТ</x:v>
      </x:c>
    </x:row>
    <x:row r="620">
      <x:c r="A620" s="16" t="n">
        <x:v>60.3</x:v>
      </x:c>
      <x:c r="B620" s="16" t="n">
        <x:v>4.5</x:v>
      </x:c>
      <x:c r="C620" s="16" t="n">
        <x:f>A620-2*B620</x:f>
        <x:v>51.3</x:v>
      </x:c>
      <x:c r="D620" s="17" t="n">
        <x:f>0.02466*B620*(A620-B620)</x:f>
        <x:v>6.192126</x:v>
      </x:c>
      <x:c r="E620" s="17" t="n">
        <x:f>D620*6</x:f>
        <x:v>37.152756</x:v>
      </x:c>
      <x:c r="F620" s="17" t="n">
        <x:f>D620*12</x:f>
        <x:v>74.305512</x:v>
      </x:c>
      <x:c r="G620" s="18" t="str">
        <x:v>D*</x:v>
      </x:c>
      <x:c r="H620" s="18" t="str">
        <x:v>Размер со звездочкой по примечанию ГОСТ</x:v>
      </x:c>
    </x:row>
    <x:row r="621">
      <x:c r="A621" s="16" t="n">
        <x:v>60.3</x:v>
      </x:c>
      <x:c r="B621" s="16" t="n">
        <x:v>5</x:v>
      </x:c>
      <x:c r="C621" s="16" t="n">
        <x:f>A621-2*B621</x:f>
        <x:v>50.3</x:v>
      </x:c>
      <x:c r="D621" s="17" t="n">
        <x:f>0.02466*B621*(A621-B621)</x:f>
        <x:v>6.81849</x:v>
      </x:c>
      <x:c r="E621" s="17" t="n">
        <x:f>D621*6</x:f>
        <x:v>40.91094</x:v>
      </x:c>
      <x:c r="F621" s="17" t="n">
        <x:f>D621*12</x:f>
        <x:v>81.82188</x:v>
      </x:c>
      <x:c r="G621" s="18" t="str">
        <x:v>D*</x:v>
      </x:c>
      <x:c r="H621" s="18" t="str">
        <x:v>Размер со звездочкой по примечанию ГОСТ</x:v>
      </x:c>
    </x:row>
    <x:row r="622">
      <x:c r="A622" s="16" t="n">
        <x:v>60.3</x:v>
      </x:c>
      <x:c r="B622" s="16" t="n">
        <x:v>5.5</x:v>
      </x:c>
      <x:c r="C622" s="16" t="n">
        <x:f>A622-2*B622</x:f>
        <x:v>49.3</x:v>
      </x:c>
      <x:c r="D622" s="17" t="n">
        <x:f>0.02466*B622*(A622-B622)</x:f>
        <x:v>7.432524</x:v>
      </x:c>
      <x:c r="E622" s="17" t="n">
        <x:f>D622*6</x:f>
        <x:v>44.595144</x:v>
      </x:c>
      <x:c r="F622" s="17" t="n">
        <x:f>D622*12</x:f>
        <x:v>89.190288</x:v>
      </x:c>
      <x:c r="G622" s="18" t="str">
        <x:v>D*</x:v>
      </x:c>
      <x:c r="H622" s="18" t="str">
        <x:v>Размер со звездочкой по примечанию ГОСТ</x:v>
      </x:c>
    </x:row>
    <x:row r="623">
      <x:c r="A623" s="16" t="n">
        <x:v>60.3</x:v>
      </x:c>
      <x:c r="B623" s="16" t="n">
        <x:v>6</x:v>
      </x:c>
      <x:c r="C623" s="16" t="n">
        <x:f>A623-2*B623</x:f>
        <x:v>48.3</x:v>
      </x:c>
      <x:c r="D623" s="17" t="n">
        <x:f>0.02466*B623*(A623-B623)</x:f>
        <x:v>8.034228</x:v>
      </x:c>
      <x:c r="E623" s="17" t="n">
        <x:f>D623*6</x:f>
        <x:v>48.20536800000001</x:v>
      </x:c>
      <x:c r="F623" s="17" t="n">
        <x:f>D623*12</x:f>
        <x:v>96.41073600000001</x:v>
      </x:c>
      <x:c r="G623" s="18" t="str">
        <x:v>D*</x:v>
      </x:c>
      <x:c r="H623" s="18" t="str">
        <x:v>Размер со звездочкой по примечанию ГОСТ</x:v>
      </x:c>
    </x:row>
    <x:row r="624">
      <x:c r="A624" s="16" t="n">
        <x:v>60.3</x:v>
      </x:c>
      <x:c r="B624" s="16" t="n">
        <x:v>6.5</x:v>
      </x:c>
      <x:c r="C624" s="16" t="n">
        <x:f>A624-2*B624</x:f>
        <x:v>47.3</x:v>
      </x:c>
      <x:c r="D624" s="17" t="n">
        <x:f>0.02466*B624*(A624-B624)</x:f>
        <x:v>8.623602</x:v>
      </x:c>
      <x:c r="E624" s="17" t="n">
        <x:f>D624*6</x:f>
        <x:v>51.741612</x:v>
      </x:c>
      <x:c r="F624" s="17" t="n">
        <x:f>D624*12</x:f>
        <x:v>103.483224</x:v>
      </x:c>
      <x:c r="G624" s="18" t="str">
        <x:v>D*, в скобках</x:v>
      </x:c>
      <x:c r="H624" s="18" t="str">
        <x:v>Размер в скобках: не применять при проектировании нового оборудования</x:v>
      </x:c>
    </x:row>
    <x:row r="625">
      <x:c r="A625" s="16" t="n">
        <x:v>60.3</x:v>
      </x:c>
      <x:c r="B625" s="16" t="n">
        <x:v>7</x:v>
      </x:c>
      <x:c r="C625" s="16" t="n">
        <x:f>A625-2*B625</x:f>
        <x:v>46.3</x:v>
      </x:c>
      <x:c r="D625" s="17" t="n">
        <x:f>0.02466*B625*(A625-B625)</x:f>
        <x:v>9.200645999999999</x:v>
      </x:c>
      <x:c r="E625" s="17" t="n">
        <x:f>D625*6</x:f>
        <x:v>55.203875999999994</x:v>
      </x:c>
      <x:c r="F625" s="17" t="n">
        <x:f>D625*12</x:f>
        <x:v>110.40775199999999</x:v>
      </x:c>
      <x:c r="G625" s="18" t="str">
        <x:v>D*</x:v>
      </x:c>
      <x:c r="H625" s="18" t="str">
        <x:v>Размер со звездочкой по примечанию ГОСТ</x:v>
      </x:c>
    </x:row>
    <x:row r="626">
      <x:c r="A626" s="16" t="n">
        <x:v>60.3</x:v>
      </x:c>
      <x:c r="B626" s="16" t="n">
        <x:v>7.5</x:v>
      </x:c>
      <x:c r="C626" s="16" t="n">
        <x:f>A626-2*B626</x:f>
        <x:v>45.3</x:v>
      </x:c>
      <x:c r="D626" s="17" t="n">
        <x:f>0.02466*B626*(A626-B626)</x:f>
        <x:v>9.76536</x:v>
      </x:c>
      <x:c r="E626" s="17" t="n">
        <x:f>D626*6</x:f>
        <x:v>58.59215999999999</x:v>
      </x:c>
      <x:c r="F626" s="17" t="n">
        <x:f>D626*12</x:f>
        <x:v>117.18431999999999</x:v>
      </x:c>
      <x:c r="G626" s="18" t="str">
        <x:v>D*, в скобках</x:v>
      </x:c>
      <x:c r="H626" s="18" t="str">
        <x:v>Размер в скобках: не применять при проектировании нового оборудования</x:v>
      </x:c>
    </x:row>
    <x:row r="627">
      <x:c r="A627" s="16" t="n">
        <x:v>60.3</x:v>
      </x:c>
      <x:c r="B627" s="16" t="n">
        <x:v>8</x:v>
      </x:c>
      <x:c r="C627" s="16" t="n">
        <x:f>A627-2*B627</x:f>
        <x:v>44.3</x:v>
      </x:c>
      <x:c r="D627" s="17" t="n">
        <x:f>0.02466*B627*(A627-B627)</x:f>
        <x:v>10.317744</x:v>
      </x:c>
      <x:c r="E627" s="17" t="n">
        <x:f>D627*6</x:f>
        <x:v>61.906464</x:v>
      </x:c>
      <x:c r="F627" s="17" t="n">
        <x:f>D627*12</x:f>
        <x:v>123.812928</x:v>
      </x:c>
      <x:c r="G627" s="18" t="str">
        <x:v>D*</x:v>
      </x:c>
      <x:c r="H627" s="18" t="str">
        <x:v>Размер со звездочкой по примечанию ГОСТ</x:v>
      </x:c>
    </x:row>
    <x:row r="628">
      <x:c r="A628" s="16" t="n">
        <x:v>60.3</x:v>
      </x:c>
      <x:c r="B628" s="16" t="n">
        <x:v>8.5</x:v>
      </x:c>
      <x:c r="C628" s="16" t="n">
        <x:f>A628-2*B628</x:f>
        <x:v>43.3</x:v>
      </x:c>
      <x:c r="D628" s="17" t="n">
        <x:f>0.02466*B628*(A628-B628)</x:f>
        <x:v>10.857798</x:v>
      </x:c>
      <x:c r="E628" s="17" t="n">
        <x:f>D628*6</x:f>
        <x:v>65.146788</x:v>
      </x:c>
      <x:c r="F628" s="17" t="n">
        <x:f>D628*12</x:f>
        <x:v>130.293576</x:v>
      </x:c>
      <x:c r="G628" s="18" t="str">
        <x:v>D*, в скобках</x:v>
      </x:c>
      <x:c r="H628" s="18" t="str">
        <x:v>Размер в скобках: не применять при проектировании нового оборудования</x:v>
      </x:c>
    </x:row>
    <x:row r="629">
      <x:c r="A629" s="16" t="n">
        <x:v>60.3</x:v>
      </x:c>
      <x:c r="B629" s="16" t="n">
        <x:v>9</x:v>
      </x:c>
      <x:c r="C629" s="16" t="n">
        <x:f>A629-2*B629</x:f>
        <x:v>42.3</x:v>
      </x:c>
      <x:c r="D629" s="17" t="n">
        <x:f>0.02466*B629*(A629-B629)</x:f>
        <x:v>11.385522</x:v>
      </x:c>
      <x:c r="E629" s="17" t="n">
        <x:f>D629*6</x:f>
        <x:v>68.313132</x:v>
      </x:c>
      <x:c r="F629" s="17" t="n">
        <x:f>D629*12</x:f>
        <x:v>136.626264</x:v>
      </x:c>
      <x:c r="G629" s="18" t="str">
        <x:v>D*</x:v>
      </x:c>
      <x:c r="H629" s="18" t="str">
        <x:v>Размер со звездочкой по примечанию ГОСТ</x:v>
      </x:c>
    </x:row>
    <x:row r="630">
      <x:c r="A630" s="16" t="n">
        <x:v>60.3</x:v>
      </x:c>
      <x:c r="B630" s="16" t="n">
        <x:v>9.5</x:v>
      </x:c>
      <x:c r="C630" s="16" t="n">
        <x:f>A630-2*B630</x:f>
        <x:v>41.3</x:v>
      </x:c>
      <x:c r="D630" s="17" t="n">
        <x:f>0.02466*B630*(A630-B630)</x:f>
        <x:v>11.900916</x:v>
      </x:c>
      <x:c r="E630" s="17" t="n">
        <x:f>D630*6</x:f>
        <x:v>71.405496</x:v>
      </x:c>
      <x:c r="F630" s="17" t="n">
        <x:f>D630*12</x:f>
        <x:v>142.810992</x:v>
      </x:c>
      <x:c r="G630" s="18" t="str">
        <x:v>D*, в скобках</x:v>
      </x:c>
      <x:c r="H630" s="18" t="str">
        <x:v>Размер в скобках: не применять при проектировании нового оборудования</x:v>
      </x:c>
    </x:row>
    <x:row r="631">
      <x:c r="A631" s="16" t="n">
        <x:v>60.3</x:v>
      </x:c>
      <x:c r="B631" s="16" t="n">
        <x:v>10</x:v>
      </x:c>
      <x:c r="C631" s="16" t="n">
        <x:f>A631-2*B631</x:f>
        <x:v>40.3</x:v>
      </x:c>
      <x:c r="D631" s="17" t="n">
        <x:f>0.02466*B631*(A631-B631)</x:f>
        <x:v>12.40398</x:v>
      </x:c>
      <x:c r="E631" s="17" t="n">
        <x:f>D631*6</x:f>
        <x:v>74.42388</x:v>
      </x:c>
      <x:c r="F631" s="17" t="n">
        <x:f>D631*12</x:f>
        <x:v>148.84776</x:v>
      </x:c>
      <x:c r="G631" s="18" t="str">
        <x:v>D*</x:v>
      </x:c>
      <x:c r="H631" s="18" t="str">
        <x:v>Размер со звездочкой по примечанию ГОСТ</x:v>
      </x:c>
    </x:row>
    <x:row r="632">
      <x:c r="A632" s="16" t="n">
        <x:v>60.3</x:v>
      </x:c>
      <x:c r="B632" s="16" t="n">
        <x:v>11</x:v>
      </x:c>
      <x:c r="C632" s="16" t="n">
        <x:f>A632-2*B632</x:f>
        <x:v>38.3</x:v>
      </x:c>
      <x:c r="D632" s="17" t="n">
        <x:f>0.02466*B632*(A632-B632)</x:f>
        <x:v>13.373118</x:v>
      </x:c>
      <x:c r="E632" s="17" t="n">
        <x:f>D632*6</x:f>
        <x:v>80.238708</x:v>
      </x:c>
      <x:c r="F632" s="17" t="n">
        <x:f>D632*12</x:f>
        <x:v>160.477416</x:v>
      </x:c>
      <x:c r="G632" s="18" t="str">
        <x:v>D*</x:v>
      </x:c>
      <x:c r="H632" s="18" t="str">
        <x:v>Размер со звездочкой по примечанию ГОСТ</x:v>
      </x:c>
    </x:row>
    <x:row r="633">
      <x:c r="A633" s="16" t="n">
        <x:v>60.3</x:v>
      </x:c>
      <x:c r="B633" s="16" t="n">
        <x:v>12</x:v>
      </x:c>
      <x:c r="C633" s="16" t="n">
        <x:f>A633-2*B633</x:f>
        <x:v>36.3</x:v>
      </x:c>
      <x:c r="D633" s="17" t="n">
        <x:f>0.02466*B633*(A633-B633)</x:f>
        <x:v>14.292936</x:v>
      </x:c>
      <x:c r="E633" s="17" t="n">
        <x:f>D633*6</x:f>
        <x:v>85.757616</x:v>
      </x:c>
      <x:c r="F633" s="17" t="n">
        <x:f>D633*12</x:f>
        <x:v>171.515232</x:v>
      </x:c>
      <x:c r="G633" s="18" t="str">
        <x:v>D*</x:v>
      </x:c>
      <x:c r="H633" s="18" t="str">
        <x:v>Размер со звездочкой по примечанию ГОСТ</x:v>
      </x:c>
    </x:row>
    <x:row r="634">
      <x:c r="A634" s="16" t="n">
        <x:v>60.3</x:v>
      </x:c>
      <x:c r="B634" s="16" t="n">
        <x:v>13</x:v>
      </x:c>
      <x:c r="C634" s="16" t="n">
        <x:f>A634-2*B634</x:f>
        <x:v>34.3</x:v>
      </x:c>
      <x:c r="D634" s="17" t="n">
        <x:f>0.02466*B634*(A634-B634)</x:f>
        <x:v>15.163434</x:v>
      </x:c>
      <x:c r="E634" s="17" t="n">
        <x:f>D634*6</x:f>
        <x:v>90.980604</x:v>
      </x:c>
      <x:c r="F634" s="17" t="n">
        <x:f>D634*12</x:f>
        <x:v>181.961208</x:v>
      </x:c>
      <x:c r="G634" s="18" t="str">
        <x:v>D*, в скобках</x:v>
      </x:c>
      <x:c r="H634" s="18" t="str">
        <x:v>Размер в скобках: не применять при проектировании нового оборудования</x:v>
      </x:c>
    </x:row>
    <x:row r="635">
      <x:c r="A635" s="16" t="n">
        <x:v>60.3</x:v>
      </x:c>
      <x:c r="B635" s="16" t="n">
        <x:v>14</x:v>
      </x:c>
      <x:c r="C635" s="16" t="n">
        <x:f>A635-2*B635</x:f>
        <x:v>32.3</x:v>
      </x:c>
      <x:c r="D635" s="17" t="n">
        <x:f>0.02466*B635*(A635-B635)</x:f>
        <x:v>15.984611999999998</x:v>
      </x:c>
      <x:c r="E635" s="17" t="n">
        <x:f>D635*6</x:f>
        <x:v>95.90767199999999</x:v>
      </x:c>
      <x:c r="F635" s="17" t="n">
        <x:f>D635*12</x:f>
        <x:v>191.81534399999998</x:v>
      </x:c>
      <x:c r="G635" s="18" t="str">
        <x:v>D*</x:v>
      </x:c>
      <x:c r="H635" s="18" t="str">
        <x:v>Размер со звездочкой по примечанию ГОСТ</x:v>
      </x:c>
    </x:row>
    <x:row r="636">
      <x:c r="A636" s="16" t="n">
        <x:v>60.3</x:v>
      </x:c>
      <x:c r="B636" s="16" t="n">
        <x:v>15</x:v>
      </x:c>
      <x:c r="C636" s="16" t="n">
        <x:f>A636-2*B636</x:f>
        <x:v>30.299999999999997</x:v>
      </x:c>
      <x:c r="D636" s="17" t="n">
        <x:f>0.02466*B636*(A636-B636)</x:f>
        <x:v>16.75647</x:v>
      </x:c>
      <x:c r="E636" s="17" t="n">
        <x:f>D636*6</x:f>
        <x:v>100.53882</x:v>
      </x:c>
      <x:c r="F636" s="17" t="n">
        <x:f>D636*12</x:f>
        <x:v>201.07764</x:v>
      </x:c>
      <x:c r="G636" s="18" t="str">
        <x:v>D*, в скобках</x:v>
      </x:c>
      <x:c r="H636" s="18" t="str">
        <x:v>Размер в скобках: не применять при проектировании нового оборудования</x:v>
      </x:c>
    </x:row>
    <x:row r="637">
      <x:c r="A637" s="16" t="n">
        <x:v>60.3</x:v>
      </x:c>
      <x:c r="B637" s="16" t="n">
        <x:v>16</x:v>
      </x:c>
      <x:c r="C637" s="16" t="n">
        <x:f>A637-2*B637</x:f>
        <x:v>28.299999999999997</x:v>
      </x:c>
      <x:c r="D637" s="17" t="n">
        <x:f>0.02466*B637*(A637-B637)</x:f>
        <x:v>17.479008</x:v>
      </x:c>
      <x:c r="E637" s="17" t="n">
        <x:f>D637*6</x:f>
        <x:v>104.874048</x:v>
      </x:c>
      <x:c r="F637" s="17" t="n">
        <x:f>D637*12</x:f>
        <x:v>209.748096</x:v>
      </x:c>
      <x:c r="G637" s="18" t="str">
        <x:v>D*</x:v>
      </x:c>
      <x:c r="H637" s="18" t="str">
        <x:v>Размер со звездочкой по примечанию ГОСТ</x:v>
      </x:c>
    </x:row>
    <x:row r="638">
      <x:c r="A638" s="16" t="n">
        <x:v>60.3</x:v>
      </x:c>
      <x:c r="B638" s="16" t="n">
        <x:v>17</x:v>
      </x:c>
      <x:c r="C638" s="16" t="n">
        <x:f>A638-2*B638</x:f>
        <x:v>26.299999999999997</x:v>
      </x:c>
      <x:c r="D638" s="17" t="n">
        <x:f>0.02466*B638*(A638-B638)</x:f>
        <x:v>18.152226</x:v>
      </x:c>
      <x:c r="E638" s="17" t="n">
        <x:f>D638*6</x:f>
        <x:v>108.913356</x:v>
      </x:c>
      <x:c r="F638" s="17" t="n">
        <x:f>D638*12</x:f>
        <x:v>217.826712</x:v>
      </x:c>
      <x:c r="G638" s="18" t="str">
        <x:v>D*</x:v>
      </x:c>
      <x:c r="H638" s="18" t="str">
        <x:v>Размер со звездочкой по примечанию ГОСТ</x:v>
      </x:c>
    </x:row>
    <x:row r="639">
      <x:c r="A639" s="16" t="n">
        <x:v>60.3</x:v>
      </x:c>
      <x:c r="B639" s="16" t="n">
        <x:v>18</x:v>
      </x:c>
      <x:c r="C639" s="16" t="n">
        <x:f>A639-2*B639</x:f>
        <x:v>24.299999999999997</x:v>
      </x:c>
      <x:c r="D639" s="17" t="n">
        <x:f>0.02466*B639*(A639-B639)</x:f>
        <x:v>18.776124</x:v>
      </x:c>
      <x:c r="E639" s="17" t="n">
        <x:f>D639*6</x:f>
        <x:v>112.656744</x:v>
      </x:c>
      <x:c r="F639" s="17" t="n">
        <x:f>D639*12</x:f>
        <x:v>225.313488</x:v>
      </x:c>
      <x:c r="G639" s="18" t="str">
        <x:v>D*</x:v>
      </x:c>
      <x:c r="H639" s="18" t="str">
        <x:v>Размер со звездочкой по примечанию ГОСТ</x:v>
      </x:c>
    </x:row>
    <x:row r="640">
      <x:c r="A640" s="16" t="n">
        <x:v>60.3</x:v>
      </x:c>
      <x:c r="B640" s="16" t="n">
        <x:v>19</x:v>
      </x:c>
      <x:c r="C640" s="16" t="n">
        <x:f>A640-2*B640</x:f>
        <x:v>22.299999999999997</x:v>
      </x:c>
      <x:c r="D640" s="17" t="n">
        <x:f>0.02466*B640*(A640-B640)</x:f>
        <x:v>19.350702</x:v>
      </x:c>
      <x:c r="E640" s="17" t="n">
        <x:f>D640*6</x:f>
        <x:v>116.10421199999999</x:v>
      </x:c>
      <x:c r="F640" s="17" t="n">
        <x:f>D640*12</x:f>
        <x:v>232.20842399999998</x:v>
      </x:c>
      <x:c r="G640" s="18" t="str">
        <x:v>D*, в скобках</x:v>
      </x:c>
      <x:c r="H640" s="18" t="str">
        <x:v>Размер в скобках: не применять при проектировании нового оборудования</x:v>
      </x:c>
    </x:row>
    <x:row r="641">
      <x:c r="A641" s="16" t="n">
        <x:v>60.3</x:v>
      </x:c>
      <x:c r="B641" s="16" t="n">
        <x:v>20</x:v>
      </x:c>
      <x:c r="C641" s="16" t="n">
        <x:f>A641-2*B641</x:f>
        <x:v>20.299999999999997</x:v>
      </x:c>
      <x:c r="D641" s="17" t="n">
        <x:f>0.02466*B641*(A641-B641)</x:f>
        <x:v>19.87596</x:v>
      </x:c>
      <x:c r="E641" s="17" t="n">
        <x:f>D641*6</x:f>
        <x:v>119.25576</x:v>
      </x:c>
      <x:c r="F641" s="17" t="n">
        <x:f>D641*12</x:f>
        <x:v>238.51152</x:v>
      </x:c>
      <x:c r="G641" s="18" t="str">
        <x:v>D*</x:v>
      </x:c>
      <x:c r="H641" s="18" t="str">
        <x:v>Размер со звездочкой по примечанию ГОСТ</x:v>
      </x:c>
    </x:row>
    <x:row r="642">
      <x:c r="A642" s="16" t="n">
        <x:v>60.3</x:v>
      </x:c>
      <x:c r="B642" s="16" t="n">
        <x:v>22</x:v>
      </x:c>
      <x:c r="C642" s="16" t="n">
        <x:f>A642-2*B642</x:f>
        <x:v>16.299999999999997</x:v>
      </x:c>
      <x:c r="D642" s="17" t="n">
        <x:f>0.02466*B642*(A642-B642)</x:f>
        <x:v>20.778516</x:v>
      </x:c>
      <x:c r="E642" s="17" t="n">
        <x:f>D642*6</x:f>
        <x:v>124.671096</x:v>
      </x:c>
      <x:c r="F642" s="17" t="n">
        <x:f>D642*12</x:f>
        <x:v>249.342192</x:v>
      </x:c>
      <x:c r="G642" s="18" t="str">
        <x:v>D*</x:v>
      </x:c>
      <x:c r="H642" s="18" t="str">
        <x:v>Размер со звездочкой по примечанию ГОСТ</x:v>
      </x:c>
    </x:row>
    <x:row r="643">
      <x:c r="A643" s="16" t="n">
        <x:v>60.3</x:v>
      </x:c>
      <x:c r="B643" s="16" t="n">
        <x:v>24</x:v>
      </x:c>
      <x:c r="C643" s="16" t="n">
        <x:f>A643-2*B643</x:f>
        <x:v>12.299999999999997</x:v>
      </x:c>
      <x:c r="D643" s="17" t="n">
        <x:f>0.02466*B643*(A643-B643)</x:f>
        <x:v>21.483792</x:v>
      </x:c>
      <x:c r="E643" s="17" t="n">
        <x:f>D643*6</x:f>
        <x:v>128.90275200000002</x:v>
      </x:c>
      <x:c r="F643" s="17" t="n">
        <x:f>D643*12</x:f>
        <x:v>257.80550400000004</x:v>
      </x:c>
      <x:c r="G643" s="18" t="str">
        <x:v>D*, в скобках</x:v>
      </x:c>
      <x:c r="H643" s="18" t="str">
        <x:v>Размер в скобках: не применять при проектировании нового оборудования</x:v>
      </x:c>
    </x:row>
    <x:row r="644">
      <x:c r="A644" s="16" t="n">
        <x:v>60.3</x:v>
      </x:c>
      <x:c r="B644" s="16" t="n">
        <x:v>25</x:v>
      </x:c>
      <x:c r="C644" s="16" t="n">
        <x:f>A644-2*B644</x:f>
        <x:v>10.299999999999997</x:v>
      </x:c>
      <x:c r="D644" s="17" t="n">
        <x:f>0.02466*B644*(A644-B644)</x:f>
        <x:v>21.76245</x:v>
      </x:c>
      <x:c r="E644" s="17" t="n">
        <x:f>D644*6</x:f>
        <x:v>130.5747</x:v>
      </x:c>
      <x:c r="F644" s="17" t="n">
        <x:f>D644*12</x:f>
        <x:v>261.1494</x:v>
      </x:c>
      <x:c r="G644" s="18" t="str">
        <x:v>D*</x:v>
      </x:c>
      <x:c r="H644" s="18" t="str">
        <x:v>Размер со звездочкой по примечанию ГОСТ</x:v>
      </x:c>
    </x:row>
    <x:row r="645">
      <x:c r="A645" s="16" t="n">
        <x:v>60.3</x:v>
      </x:c>
      <x:c r="B645" s="16" t="n">
        <x:v>26</x:v>
      </x:c>
      <x:c r="C645" s="16" t="n">
        <x:f>A645-2*B645</x:f>
        <x:v>8.299999999999997</x:v>
      </x:c>
      <x:c r="D645" s="17" t="n">
        <x:f>0.02466*B645*(A645-B645)</x:f>
        <x:v>21.991788</x:v>
      </x:c>
      <x:c r="E645" s="17" t="n">
        <x:f>D645*6</x:f>
        <x:v>131.950728</x:v>
      </x:c>
      <x:c r="F645" s="17" t="n">
        <x:f>D645*12</x:f>
        <x:v>263.901456</x:v>
      </x:c>
      <x:c r="G645" s="18" t="str">
        <x:v>D*, в скобках</x:v>
      </x:c>
      <x:c r="H645" s="18" t="str">
        <x:v>Размер в скобках: не применять при проектировании нового оборудования</x:v>
      </x:c>
    </x:row>
    <x:row r="646">
      <x:c r="A646" s="16" t="n">
        <x:v>60.3</x:v>
      </x:c>
      <x:c r="B646" s="16" t="n">
        <x:v>28</x:v>
      </x:c>
      <x:c r="C646" s="16" t="n">
        <x:f>A646-2*B646</x:f>
        <x:v>4.299999999999997</x:v>
      </x:c>
      <x:c r="D646" s="17" t="n">
        <x:f>0.02466*B646*(A646-B646)</x:f>
        <x:v>22.302504</x:v>
      </x:c>
      <x:c r="E646" s="17" t="n">
        <x:f>D646*6</x:f>
        <x:v>133.815024</x:v>
      </x:c>
      <x:c r="F646" s="17" t="n">
        <x:f>D646*12</x:f>
        <x:v>267.630048</x:v>
      </x:c>
      <x:c r="G646" s="18" t="str">
        <x:v>D*</x:v>
      </x:c>
      <x:c r="H646" s="18" t="str">
        <x:v>Размер со звездочкой по примечанию ГОСТ</x:v>
      </x:c>
    </x:row>
    <x:row r="647">
      <x:c r="A647" s="16" t="n">
        <x:v>60.3</x:v>
      </x:c>
      <x:c r="B647" s="16" t="n">
        <x:v>30</x:v>
      </x:c>
      <x:c r="C647" s="16" t="n">
        <x:f>A647-2*B647</x:f>
        <x:v>0.29999999999999716</x:v>
      </x:c>
      <x:c r="D647" s="17" t="n">
        <x:f>0.02466*B647*(A647-B647)</x:f>
        <x:v>22.41594</x:v>
      </x:c>
      <x:c r="E647" s="17" t="n">
        <x:f>D647*6</x:f>
        <x:v>134.49563999999998</x:v>
      </x:c>
      <x:c r="F647" s="17" t="n">
        <x:f>D647*12</x:f>
        <x:v>268.99127999999996</x:v>
      </x:c>
      <x:c r="G647" s="18" t="str">
        <x:v>D*</x:v>
      </x:c>
      <x:c r="H647" s="18" t="str">
        <x:v>Размер со звездочкой по примечанию ГОСТ</x:v>
      </x:c>
    </x:row>
    <x:row r="648">
      <x:c r="A648" s="16" t="n">
        <x:v>63.5</x:v>
      </x:c>
      <x:c r="B648" s="16" t="n">
        <x:v>2.5</x:v>
      </x:c>
      <x:c r="C648" s="16" t="n">
        <x:f>A648-2*B648</x:f>
        <x:v>58.5</x:v>
      </x:c>
      <x:c r="D648" s="17" t="n">
        <x:f>0.02466*B648*(A648-B648)</x:f>
        <x:v>3.76065</x:v>
      </x:c>
      <x:c r="E648" s="17" t="n">
        <x:f>D648*6</x:f>
        <x:v>22.5639</x:v>
      </x:c>
      <x:c r="F648" s="17" t="n">
        <x:f>D648*12</x:f>
        <x:v>45.1278</x:v>
      </x:c>
      <x:c r="G648" s="18" t="str"/>
      <x:c r="H648" s="18" t="str"/>
    </x:row>
    <x:row r="649">
      <x:c r="A649" s="16" t="n">
        <x:v>63.5</x:v>
      </x:c>
      <x:c r="B649" s="16" t="n">
        <x:v>2.6</x:v>
      </x:c>
      <x:c r="C649" s="16" t="n">
        <x:f>A649-2*B649</x:f>
        <x:v>58.3</x:v>
      </x:c>
      <x:c r="D649" s="17" t="n">
        <x:f>0.02466*B649*(A649-B649)</x:f>
        <x:v>3.9046644</x:v>
      </x:c>
      <x:c r="E649" s="17" t="n">
        <x:f>D649*6</x:f>
        <x:v>23.4279864</x:v>
      </x:c>
      <x:c r="F649" s="17" t="n">
        <x:f>D649*12</x:f>
        <x:v>46.8559728</x:v>
      </x:c>
      <x:c r="G649" s="18" t="str">
        <x:v>S*</x:v>
      </x:c>
      <x:c r="H649" s="18" t="str">
        <x:v>Размер со звездочкой по примечанию ГОСТ</x:v>
      </x:c>
    </x:row>
    <x:row r="650">
      <x:c r="A650" s="16" t="n">
        <x:v>63.5</x:v>
      </x:c>
      <x:c r="B650" s="16" t="n">
        <x:v>2.8</x:v>
      </x:c>
      <x:c r="C650" s="16" t="n">
        <x:f>A650-2*B650</x:f>
        <x:v>57.9</x:v>
      </x:c>
      <x:c r="D650" s="17" t="n">
        <x:f>0.02466*B650*(A650-B650)</x:f>
        <x:v>4.1912136</x:v>
      </x:c>
      <x:c r="E650" s="17" t="n">
        <x:f>D650*6</x:f>
        <x:v>25.1472816</x:v>
      </x:c>
      <x:c r="F650" s="17" t="n">
        <x:f>D650*12</x:f>
        <x:v>50.2945632</x:v>
      </x:c>
      <x:c r="G650" s="18" t="str"/>
      <x:c r="H650" s="18" t="str"/>
    </x:row>
    <x:row r="651">
      <x:c r="A651" s="16" t="n">
        <x:v>63.5</x:v>
      </x:c>
      <x:c r="B651" s="16" t="n">
        <x:v>3</x:v>
      </x:c>
      <x:c r="C651" s="16" t="n">
        <x:f>A651-2*B651</x:f>
        <x:v>57.5</x:v>
      </x:c>
      <x:c r="D651" s="17" t="n">
        <x:f>0.02466*B651*(A651-B651)</x:f>
        <x:v>4.47579</x:v>
      </x:c>
      <x:c r="E651" s="17" t="n">
        <x:f>D651*6</x:f>
        <x:v>26.85474</x:v>
      </x:c>
      <x:c r="F651" s="17" t="n">
        <x:f>D651*12</x:f>
        <x:v>53.70948</x:v>
      </x:c>
      <x:c r="G651" s="18" t="str"/>
      <x:c r="H651" s="18" t="str"/>
    </x:row>
    <x:row r="652">
      <x:c r="A652" s="16" t="n">
        <x:v>63.5</x:v>
      </x:c>
      <x:c r="B652" s="16" t="n">
        <x:v>3.2</x:v>
      </x:c>
      <x:c r="C652" s="16" t="n">
        <x:f>A652-2*B652</x:f>
        <x:v>57.1</x:v>
      </x:c>
      <x:c r="D652" s="17" t="n">
        <x:f>0.02466*B652*(A652-B652)</x:f>
        <x:v>4.758393600000001</x:v>
      </x:c>
      <x:c r="E652" s="17" t="n">
        <x:f>D652*6</x:f>
        <x:v>28.550361600000002</x:v>
      </x:c>
      <x:c r="F652" s="17" t="n">
        <x:f>D652*12</x:f>
        <x:v>57.100723200000004</x:v>
      </x:c>
      <x:c r="G652" s="18" t="str">
        <x:v>S*</x:v>
      </x:c>
      <x:c r="H652" s="18" t="str">
        <x:v>Размер со звездочкой по примечанию ГОСТ</x:v>
      </x:c>
    </x:row>
    <x:row r="653">
      <x:c r="A653" s="16" t="n">
        <x:v>63.5</x:v>
      </x:c>
      <x:c r="B653" s="16" t="n">
        <x:v>3.5</x:v>
      </x:c>
      <x:c r="C653" s="16" t="n">
        <x:f>A653-2*B653</x:f>
        <x:v>56.5</x:v>
      </x:c>
      <x:c r="D653" s="17" t="n">
        <x:f>0.02466*B653*(A653-B653)</x:f>
        <x:v>5.178599999999999</x:v>
      </x:c>
      <x:c r="E653" s="17" t="n">
        <x:f>D653*6</x:f>
        <x:v>31.071599999999997</x:v>
      </x:c>
      <x:c r="F653" s="17" t="n">
        <x:f>D653*12</x:f>
        <x:v>62.14319999999999</x:v>
      </x:c>
      <x:c r="G653" s="18" t="str"/>
      <x:c r="H653" s="18" t="str"/>
    </x:row>
    <x:row r="654">
      <x:c r="A654" s="16" t="n">
        <x:v>63.5</x:v>
      </x:c>
      <x:c r="B654" s="16" t="n">
        <x:v>4</x:v>
      </x:c>
      <x:c r="C654" s="16" t="n">
        <x:f>A654-2*B654</x:f>
        <x:v>55.5</x:v>
      </x:c>
      <x:c r="D654" s="17" t="n">
        <x:f>0.02466*B654*(A654-B654)</x:f>
        <x:v>5.86908</x:v>
      </x:c>
      <x:c r="E654" s="17" t="n">
        <x:f>D654*6</x:f>
        <x:v>35.21448</x:v>
      </x:c>
      <x:c r="F654" s="17" t="n">
        <x:f>D654*12</x:f>
        <x:v>70.42896</x:v>
      </x:c>
      <x:c r="G654" s="18" t="str"/>
      <x:c r="H654" s="18" t="str"/>
    </x:row>
    <x:row r="655">
      <x:c r="A655" s="16" t="n">
        <x:v>63.5</x:v>
      </x:c>
      <x:c r="B655" s="16" t="n">
        <x:v>4.5</x:v>
      </x:c>
      <x:c r="C655" s="16" t="n">
        <x:f>A655-2*B655</x:f>
        <x:v>54.5</x:v>
      </x:c>
      <x:c r="D655" s="17" t="n">
        <x:f>0.02466*B655*(A655-B655)</x:f>
        <x:v>6.547230000000001</x:v>
      </x:c>
      <x:c r="E655" s="17" t="n">
        <x:f>D655*6</x:f>
        <x:v>39.28338000000001</x:v>
      </x:c>
      <x:c r="F655" s="17" t="n">
        <x:f>D655*12</x:f>
        <x:v>78.56676000000002</x:v>
      </x:c>
      <x:c r="G655" s="18" t="str"/>
      <x:c r="H655" s="18" t="str"/>
    </x:row>
    <x:row r="656">
      <x:c r="A656" s="16" t="n">
        <x:v>63.5</x:v>
      </x:c>
      <x:c r="B656" s="16" t="n">
        <x:v>5</x:v>
      </x:c>
      <x:c r="C656" s="16" t="n">
        <x:f>A656-2*B656</x:f>
        <x:v>53.5</x:v>
      </x:c>
      <x:c r="D656" s="17" t="n">
        <x:f>0.02466*B656*(A656-B656)</x:f>
        <x:v>7.21305</x:v>
      </x:c>
      <x:c r="E656" s="17" t="n">
        <x:f>D656*6</x:f>
        <x:v>43.2783</x:v>
      </x:c>
      <x:c r="F656" s="17" t="n">
        <x:f>D656*12</x:f>
        <x:v>86.5566</x:v>
      </x:c>
      <x:c r="G656" s="18" t="str"/>
      <x:c r="H656" s="18" t="str"/>
    </x:row>
    <x:row r="657">
      <x:c r="A657" s="16" t="n">
        <x:v>63.5</x:v>
      </x:c>
      <x:c r="B657" s="16" t="n">
        <x:v>5.5</x:v>
      </x:c>
      <x:c r="C657" s="16" t="n">
        <x:f>A657-2*B657</x:f>
        <x:v>52.5</x:v>
      </x:c>
      <x:c r="D657" s="17" t="n">
        <x:f>0.02466*B657*(A657-B657)</x:f>
        <x:v>7.86654</x:v>
      </x:c>
      <x:c r="E657" s="17" t="n">
        <x:f>D657*6</x:f>
        <x:v>47.199239999999996</x:v>
      </x:c>
      <x:c r="F657" s="17" t="n">
        <x:f>D657*12</x:f>
        <x:v>94.39847999999999</x:v>
      </x:c>
      <x:c r="G657" s="18" t="str"/>
      <x:c r="H657" s="18" t="str"/>
    </x:row>
    <x:row r="658">
      <x:c r="A658" s="16" t="n">
        <x:v>63.5</x:v>
      </x:c>
      <x:c r="B658" s="16" t="n">
        <x:v>6</x:v>
      </x:c>
      <x:c r="C658" s="16" t="n">
        <x:f>A658-2*B658</x:f>
        <x:v>51.5</x:v>
      </x:c>
      <x:c r="D658" s="17" t="n">
        <x:f>0.02466*B658*(A658-B658)</x:f>
        <x:v>8.5077</x:v>
      </x:c>
      <x:c r="E658" s="17" t="n">
        <x:f>D658*6</x:f>
        <x:v>51.0462</x:v>
      </x:c>
      <x:c r="F658" s="17" t="n">
        <x:f>D658*12</x:f>
        <x:v>102.0924</x:v>
      </x:c>
      <x:c r="G658" s="18" t="str"/>
      <x:c r="H658" s="18" t="str"/>
    </x:row>
    <x:row r="659">
      <x:c r="A659" s="16" t="n">
        <x:v>63.5</x:v>
      </x:c>
      <x:c r="B659" s="16" t="n">
        <x:v>6.5</x:v>
      </x:c>
      <x:c r="C659" s="16" t="n">
        <x:f>A659-2*B659</x:f>
        <x:v>50.5</x:v>
      </x:c>
      <x:c r="D659" s="17" t="n">
        <x:f>0.02466*B659*(A659-B659)</x:f>
        <x:v>9.13653</x:v>
      </x:c>
      <x:c r="E659" s="17" t="n">
        <x:f>D659*6</x:f>
        <x:v>54.81918</x:v>
      </x:c>
      <x:c r="F659" s="17" t="n">
        <x:f>D659*12</x:f>
        <x:v>109.63836</x:v>
      </x:c>
      <x:c r="G659" s="18" t="str">
        <x:v>в скобках</x:v>
      </x:c>
      <x:c r="H659" s="18" t="str">
        <x:v>Размер в скобках: не применять при проектировании нового оборудования</x:v>
      </x:c>
    </x:row>
    <x:row r="660">
      <x:c r="A660" s="16" t="n">
        <x:v>63.5</x:v>
      </x:c>
      <x:c r="B660" s="16" t="n">
        <x:v>7</x:v>
      </x:c>
      <x:c r="C660" s="16" t="n">
        <x:f>A660-2*B660</x:f>
        <x:v>49.5</x:v>
      </x:c>
      <x:c r="D660" s="17" t="n">
        <x:f>0.02466*B660*(A660-B660)</x:f>
        <x:v>9.753029999999999</x:v>
      </x:c>
      <x:c r="E660" s="17" t="n">
        <x:f>D660*6</x:f>
        <x:v>58.518179999999994</x:v>
      </x:c>
      <x:c r="F660" s="17" t="n">
        <x:f>D660*12</x:f>
        <x:v>117.03635999999999</x:v>
      </x:c>
      <x:c r="G660" s="18" t="str"/>
      <x:c r="H660" s="18" t="str"/>
    </x:row>
    <x:row r="661">
      <x:c r="A661" s="16" t="n">
        <x:v>63.5</x:v>
      </x:c>
      <x:c r="B661" s="16" t="n">
        <x:v>7.5</x:v>
      </x:c>
      <x:c r="C661" s="16" t="n">
        <x:f>A661-2*B661</x:f>
        <x:v>48.5</x:v>
      </x:c>
      <x:c r="D661" s="17" t="n">
        <x:f>0.02466*B661*(A661-B661)</x:f>
        <x:v>10.3572</x:v>
      </x:c>
      <x:c r="E661" s="17" t="n">
        <x:f>D661*6</x:f>
        <x:v>62.14320000000001</x:v>
      </x:c>
      <x:c r="F661" s="17" t="n">
        <x:f>D661*12</x:f>
        <x:v>124.28640000000001</x:v>
      </x:c>
      <x:c r="G661" s="18" t="str">
        <x:v>в скобках</x:v>
      </x:c>
      <x:c r="H661" s="18" t="str">
        <x:v>Размер в скобках: не применять при проектировании нового оборудования</x:v>
      </x:c>
    </x:row>
    <x:row r="662">
      <x:c r="A662" s="16" t="n">
        <x:v>63.5</x:v>
      </x:c>
      <x:c r="B662" s="16" t="n">
        <x:v>8</x:v>
      </x:c>
      <x:c r="C662" s="16" t="n">
        <x:f>A662-2*B662</x:f>
        <x:v>47.5</x:v>
      </x:c>
      <x:c r="D662" s="17" t="n">
        <x:f>0.02466*B662*(A662-B662)</x:f>
        <x:v>10.94904</x:v>
      </x:c>
      <x:c r="E662" s="17" t="n">
        <x:f>D662*6</x:f>
        <x:v>65.69424000000001</x:v>
      </x:c>
      <x:c r="F662" s="17" t="n">
        <x:f>D662*12</x:f>
        <x:v>131.38848000000002</x:v>
      </x:c>
      <x:c r="G662" s="18" t="str"/>
      <x:c r="H662" s="18" t="str"/>
    </x:row>
    <x:row r="663">
      <x:c r="A663" s="16" t="n">
        <x:v>63.5</x:v>
      </x:c>
      <x:c r="B663" s="16" t="n">
        <x:v>8.5</x:v>
      </x:c>
      <x:c r="C663" s="16" t="n">
        <x:f>A663-2*B663</x:f>
        <x:v>46.5</x:v>
      </x:c>
      <x:c r="D663" s="17" t="n">
        <x:f>0.02466*B663*(A663-B663)</x:f>
        <x:v>11.528550000000001</x:v>
      </x:c>
      <x:c r="E663" s="17" t="n">
        <x:f>D663*6</x:f>
        <x:v>69.1713</x:v>
      </x:c>
      <x:c r="F663" s="17" t="n">
        <x:f>D663*12</x:f>
        <x:v>138.3426</x:v>
      </x:c>
      <x:c r="G663" s="18" t="str">
        <x:v>в скобках</x:v>
      </x:c>
      <x:c r="H663" s="18" t="str">
        <x:v>Размер в скобках: не применять при проектировании нового оборудования</x:v>
      </x:c>
    </x:row>
    <x:row r="664">
      <x:c r="A664" s="16" t="n">
        <x:v>63.5</x:v>
      </x:c>
      <x:c r="B664" s="16" t="n">
        <x:v>9</x:v>
      </x:c>
      <x:c r="C664" s="16" t="n">
        <x:f>A664-2*B664</x:f>
        <x:v>45.5</x:v>
      </x:c>
      <x:c r="D664" s="17" t="n">
        <x:f>0.02466*B664*(A664-B664)</x:f>
        <x:v>12.095730000000001</x:v>
      </x:c>
      <x:c r="E664" s="17" t="n">
        <x:f>D664*6</x:f>
        <x:v>72.57438</x:v>
      </x:c>
      <x:c r="F664" s="17" t="n">
        <x:f>D664*12</x:f>
        <x:v>145.14876</x:v>
      </x:c>
      <x:c r="G664" s="18" t="str"/>
      <x:c r="H664" s="18" t="str"/>
    </x:row>
    <x:row r="665">
      <x:c r="A665" s="16" t="n">
        <x:v>63.5</x:v>
      </x:c>
      <x:c r="B665" s="16" t="n">
        <x:v>9.5</x:v>
      </x:c>
      <x:c r="C665" s="16" t="n">
        <x:f>A665-2*B665</x:f>
        <x:v>44.5</x:v>
      </x:c>
      <x:c r="D665" s="17" t="n">
        <x:f>0.02466*B665*(A665-B665)</x:f>
        <x:v>12.65058</x:v>
      </x:c>
      <x:c r="E665" s="17" t="n">
        <x:f>D665*6</x:f>
        <x:v>75.90348</x:v>
      </x:c>
      <x:c r="F665" s="17" t="n">
        <x:f>D665*12</x:f>
        <x:v>151.80696</x:v>
      </x:c>
      <x:c r="G665" s="18" t="str">
        <x:v>в скобках</x:v>
      </x:c>
      <x:c r="H665" s="18" t="str">
        <x:v>Размер в скобках: не применять при проектировании нового оборудования</x:v>
      </x:c>
    </x:row>
    <x:row r="666">
      <x:c r="A666" s="16" t="n">
        <x:v>63.5</x:v>
      </x:c>
      <x:c r="B666" s="16" t="n">
        <x:v>10</x:v>
      </x:c>
      <x:c r="C666" s="16" t="n">
        <x:f>A666-2*B666</x:f>
        <x:v>43.5</x:v>
      </x:c>
      <x:c r="D666" s="17" t="n">
        <x:f>0.02466*B666*(A666-B666)</x:f>
        <x:v>13.193100000000001</x:v>
      </x:c>
      <x:c r="E666" s="17" t="n">
        <x:f>D666*6</x:f>
        <x:v>79.1586</x:v>
      </x:c>
      <x:c r="F666" s="17" t="n">
        <x:f>D666*12</x:f>
        <x:v>158.3172</x:v>
      </x:c>
      <x:c r="G666" s="18" t="str"/>
      <x:c r="H666" s="18" t="str"/>
    </x:row>
    <x:row r="667">
      <x:c r="A667" s="16" t="n">
        <x:v>63.5</x:v>
      </x:c>
      <x:c r="B667" s="16" t="n">
        <x:v>11</x:v>
      </x:c>
      <x:c r="C667" s="16" t="n">
        <x:f>A667-2*B667</x:f>
        <x:v>41.5</x:v>
      </x:c>
      <x:c r="D667" s="17" t="n">
        <x:f>0.02466*B667*(A667-B667)</x:f>
        <x:v>14.24115</x:v>
      </x:c>
      <x:c r="E667" s="17" t="n">
        <x:f>D667*6</x:f>
        <x:v>85.4469</x:v>
      </x:c>
      <x:c r="F667" s="17" t="n">
        <x:f>D667*12</x:f>
        <x:v>170.8938</x:v>
      </x:c>
      <x:c r="G667" s="18" t="str"/>
      <x:c r="H667" s="18" t="str"/>
    </x:row>
    <x:row r="668">
      <x:c r="A668" s="16" t="n">
        <x:v>63.5</x:v>
      </x:c>
      <x:c r="B668" s="16" t="n">
        <x:v>12</x:v>
      </x:c>
      <x:c r="C668" s="16" t="n">
        <x:f>A668-2*B668</x:f>
        <x:v>39.5</x:v>
      </x:c>
      <x:c r="D668" s="17" t="n">
        <x:f>0.02466*B668*(A668-B668)</x:f>
        <x:v>15.239880000000001</x:v>
      </x:c>
      <x:c r="E668" s="17" t="n">
        <x:f>D668*6</x:f>
        <x:v>91.43928000000001</x:v>
      </x:c>
      <x:c r="F668" s="17" t="n">
        <x:f>D668*12</x:f>
        <x:v>182.87856000000002</x:v>
      </x:c>
      <x:c r="G668" s="18" t="str"/>
      <x:c r="H668" s="18" t="str"/>
    </x:row>
    <x:row r="669">
      <x:c r="A669" s="16" t="n">
        <x:v>63.5</x:v>
      </x:c>
      <x:c r="B669" s="16" t="n">
        <x:v>13</x:v>
      </x:c>
      <x:c r="C669" s="16" t="n">
        <x:f>A669-2*B669</x:f>
        <x:v>37.5</x:v>
      </x:c>
      <x:c r="D669" s="17" t="n">
        <x:f>0.02466*B669*(A669-B669)</x:f>
        <x:v>16.189290000000003</x:v>
      </x:c>
      <x:c r="E669" s="17" t="n">
        <x:f>D669*6</x:f>
        <x:v>97.13574000000003</x:v>
      </x:c>
      <x:c r="F669" s="17" t="n">
        <x:f>D669*12</x:f>
        <x:v>194.27148000000005</x:v>
      </x:c>
      <x:c r="G669" s="18" t="str">
        <x:v>в скобках</x:v>
      </x:c>
      <x:c r="H669" s="18" t="str">
        <x:v>Размер в скобках: не применять при проектировании нового оборудования</x:v>
      </x:c>
    </x:row>
    <x:row r="670">
      <x:c r="A670" s="16" t="n">
        <x:v>63.5</x:v>
      </x:c>
      <x:c r="B670" s="16" t="n">
        <x:v>14</x:v>
      </x:c>
      <x:c r="C670" s="16" t="n">
        <x:f>A670-2*B670</x:f>
        <x:v>35.5</x:v>
      </x:c>
      <x:c r="D670" s="17" t="n">
        <x:f>0.02466*B670*(A670-B670)</x:f>
        <x:v>17.08938</x:v>
      </x:c>
      <x:c r="E670" s="17" t="n">
        <x:f>D670*6</x:f>
        <x:v>102.53627999999999</x:v>
      </x:c>
      <x:c r="F670" s="17" t="n">
        <x:f>D670*12</x:f>
        <x:v>205.07255999999998</x:v>
      </x:c>
      <x:c r="G670" s="18" t="str"/>
      <x:c r="H670" s="18" t="str"/>
    </x:row>
    <x:row r="671">
      <x:c r="A671" s="16" t="n">
        <x:v>63.5</x:v>
      </x:c>
      <x:c r="B671" s="16" t="n">
        <x:v>15</x:v>
      </x:c>
      <x:c r="C671" s="16" t="n">
        <x:f>A671-2*B671</x:f>
        <x:v>33.5</x:v>
      </x:c>
      <x:c r="D671" s="17" t="n">
        <x:f>0.02466*B671*(A671-B671)</x:f>
        <x:v>17.94015</x:v>
      </x:c>
      <x:c r="E671" s="17" t="n">
        <x:f>D671*6</x:f>
        <x:v>107.64089999999999</x:v>
      </x:c>
      <x:c r="F671" s="17" t="n">
        <x:f>D671*12</x:f>
        <x:v>215.28179999999998</x:v>
      </x:c>
      <x:c r="G671" s="18" t="str">
        <x:v>в скобках</x:v>
      </x:c>
      <x:c r="H671" s="18" t="str">
        <x:v>Размер в скобках: не применять при проектировании нового оборудования</x:v>
      </x:c>
    </x:row>
    <x:row r="672">
      <x:c r="A672" s="16" t="n">
        <x:v>63.5</x:v>
      </x:c>
      <x:c r="B672" s="16" t="n">
        <x:v>16</x:v>
      </x:c>
      <x:c r="C672" s="16" t="n">
        <x:f>A672-2*B672</x:f>
        <x:v>31.5</x:v>
      </x:c>
      <x:c r="D672" s="17" t="n">
        <x:f>0.02466*B672*(A672-B672)</x:f>
        <x:v>18.741600000000002</x:v>
      </x:c>
      <x:c r="E672" s="17" t="n">
        <x:f>D672*6</x:f>
        <x:v>112.4496</x:v>
      </x:c>
      <x:c r="F672" s="17" t="n">
        <x:f>D672*12</x:f>
        <x:v>224.8992</x:v>
      </x:c>
      <x:c r="G672" s="18" t="str"/>
      <x:c r="H672" s="18" t="str"/>
    </x:row>
    <x:row r="673">
      <x:c r="A673" s="16" t="n">
        <x:v>63.5</x:v>
      </x:c>
      <x:c r="B673" s="16" t="n">
        <x:v>17</x:v>
      </x:c>
      <x:c r="C673" s="16" t="n">
        <x:f>A673-2*B673</x:f>
        <x:v>29.5</x:v>
      </x:c>
      <x:c r="D673" s="17" t="n">
        <x:f>0.02466*B673*(A673-B673)</x:f>
        <x:v>19.493730000000003</x:v>
      </x:c>
      <x:c r="E673" s="17" t="n">
        <x:f>D673*6</x:f>
        <x:v>116.96238000000002</x:v>
      </x:c>
      <x:c r="F673" s="17" t="n">
        <x:f>D673*12</x:f>
        <x:v>233.92476000000005</x:v>
      </x:c>
      <x:c r="G673" s="18" t="str"/>
      <x:c r="H673" s="18" t="str"/>
    </x:row>
    <x:row r="674">
      <x:c r="A674" s="16" t="n">
        <x:v>63.5</x:v>
      </x:c>
      <x:c r="B674" s="16" t="n">
        <x:v>18</x:v>
      </x:c>
      <x:c r="C674" s="16" t="n">
        <x:f>A674-2*B674</x:f>
        <x:v>27.5</x:v>
      </x:c>
      <x:c r="D674" s="17" t="n">
        <x:f>0.02466*B674*(A674-B674)</x:f>
        <x:v>20.196540000000002</x:v>
      </x:c>
      <x:c r="E674" s="17" t="n">
        <x:f>D674*6</x:f>
        <x:v>121.17924000000002</x:v>
      </x:c>
      <x:c r="F674" s="17" t="n">
        <x:f>D674*12</x:f>
        <x:v>242.35848000000004</x:v>
      </x:c>
      <x:c r="G674" s="18" t="str"/>
      <x:c r="H674" s="18" t="str"/>
    </x:row>
    <x:row r="675">
      <x:c r="A675" s="16" t="n">
        <x:v>63.5</x:v>
      </x:c>
      <x:c r="B675" s="16" t="n">
        <x:v>19</x:v>
      </x:c>
      <x:c r="C675" s="16" t="n">
        <x:f>A675-2*B675</x:f>
        <x:v>25.5</x:v>
      </x:c>
      <x:c r="D675" s="17" t="n">
        <x:f>0.02466*B675*(A675-B675)</x:f>
        <x:v>20.85003</x:v>
      </x:c>
      <x:c r="E675" s="17" t="n">
        <x:f>D675*6</x:f>
        <x:v>125.10018</x:v>
      </x:c>
      <x:c r="F675" s="17" t="n">
        <x:f>D675*12</x:f>
        <x:v>250.20036</x:v>
      </x:c>
      <x:c r="G675" s="18" t="str">
        <x:v>в скобках</x:v>
      </x:c>
      <x:c r="H675" s="18" t="str">
        <x:v>Размер в скобках: не применять при проектировании нового оборудования</x:v>
      </x:c>
    </x:row>
    <x:row r="676">
      <x:c r="A676" s="16" t="n">
        <x:v>63.5</x:v>
      </x:c>
      <x:c r="B676" s="16" t="n">
        <x:v>20</x:v>
      </x:c>
      <x:c r="C676" s="16" t="n">
        <x:f>A676-2*B676</x:f>
        <x:v>23.5</x:v>
      </x:c>
      <x:c r="D676" s="17" t="n">
        <x:f>0.02466*B676*(A676-B676)</x:f>
        <x:v>21.4542</x:v>
      </x:c>
      <x:c r="E676" s="17" t="n">
        <x:f>D676*6</x:f>
        <x:v>128.7252</x:v>
      </x:c>
      <x:c r="F676" s="17" t="n">
        <x:f>D676*12</x:f>
        <x:v>257.4504</x:v>
      </x:c>
      <x:c r="G676" s="18" t="str"/>
      <x:c r="H676" s="18" t="str"/>
    </x:row>
    <x:row r="677">
      <x:c r="A677" s="16" t="n">
        <x:v>63.5</x:v>
      </x:c>
      <x:c r="B677" s="16" t="n">
        <x:v>22</x:v>
      </x:c>
      <x:c r="C677" s="16" t="n">
        <x:f>A677-2*B677</x:f>
        <x:v>19.5</x:v>
      </x:c>
      <x:c r="D677" s="17" t="n">
        <x:f>0.02466*B677*(A677-B677)</x:f>
        <x:v>22.51458</x:v>
      </x:c>
      <x:c r="E677" s="17" t="n">
        <x:f>D677*6</x:f>
        <x:v>135.08748</x:v>
      </x:c>
      <x:c r="F677" s="17" t="n">
        <x:f>D677*12</x:f>
        <x:v>270.17496</x:v>
      </x:c>
      <x:c r="G677" s="18" t="str"/>
      <x:c r="H677" s="18" t="str"/>
    </x:row>
    <x:row r="678">
      <x:c r="A678" s="16" t="n">
        <x:v>63.5</x:v>
      </x:c>
      <x:c r="B678" s="16" t="n">
        <x:v>24</x:v>
      </x:c>
      <x:c r="C678" s="16" t="n">
        <x:f>A678-2*B678</x:f>
        <x:v>15.5</x:v>
      </x:c>
      <x:c r="D678" s="17" t="n">
        <x:f>0.02466*B678*(A678-B678)</x:f>
        <x:v>23.37768</x:v>
      </x:c>
      <x:c r="E678" s="17" t="n">
        <x:f>D678*6</x:f>
        <x:v>140.26608000000002</x:v>
      </x:c>
      <x:c r="F678" s="17" t="n">
        <x:f>D678*12</x:f>
        <x:v>280.53216000000003</x:v>
      </x:c>
      <x:c r="G678" s="18" t="str">
        <x:v>в скобках</x:v>
      </x:c>
      <x:c r="H678" s="18" t="str">
        <x:v>Размер в скобках: не применять при проектировании нового оборудования</x:v>
      </x:c>
    </x:row>
    <x:row r="679">
      <x:c r="A679" s="16" t="n">
        <x:v>63.5</x:v>
      </x:c>
      <x:c r="B679" s="16" t="n">
        <x:v>25</x:v>
      </x:c>
      <x:c r="C679" s="16" t="n">
        <x:f>A679-2*B679</x:f>
        <x:v>13.5</x:v>
      </x:c>
      <x:c r="D679" s="17" t="n">
        <x:f>0.02466*B679*(A679-B679)</x:f>
        <x:v>23.73525</x:v>
      </x:c>
      <x:c r="E679" s="17" t="n">
        <x:f>D679*6</x:f>
        <x:v>142.4115</x:v>
      </x:c>
      <x:c r="F679" s="17" t="n">
        <x:f>D679*12</x:f>
        <x:v>284.823</x:v>
      </x:c>
      <x:c r="G679" s="18" t="str"/>
      <x:c r="H679" s="18" t="str"/>
    </x:row>
    <x:row r="680">
      <x:c r="A680" s="16" t="n">
        <x:v>63.5</x:v>
      </x:c>
      <x:c r="B680" s="16" t="n">
        <x:v>26</x:v>
      </x:c>
      <x:c r="C680" s="16" t="n">
        <x:f>A680-2*B680</x:f>
        <x:v>11.5</x:v>
      </x:c>
      <x:c r="D680" s="17" t="n">
        <x:f>0.02466*B680*(A680-B680)</x:f>
        <x:v>24.0435</x:v>
      </x:c>
      <x:c r="E680" s="17" t="n">
        <x:f>D680*6</x:f>
        <x:v>144.26100000000002</x:v>
      </x:c>
      <x:c r="F680" s="17" t="n">
        <x:f>D680*12</x:f>
        <x:v>288.52200000000005</x:v>
      </x:c>
      <x:c r="G680" s="18" t="str">
        <x:v>в скобках</x:v>
      </x:c>
      <x:c r="H680" s="18" t="str">
        <x:v>Размер в скобках: не применять при проектировании нового оборудования</x:v>
      </x:c>
    </x:row>
    <x:row r="681">
      <x:c r="A681" s="16" t="n">
        <x:v>63.5</x:v>
      </x:c>
      <x:c r="B681" s="16" t="n">
        <x:v>28</x:v>
      </x:c>
      <x:c r="C681" s="16" t="n">
        <x:f>A681-2*B681</x:f>
        <x:v>7.5</x:v>
      </x:c>
      <x:c r="D681" s="17" t="n">
        <x:f>0.02466*B681*(A681-B681)</x:f>
        <x:v>24.51204</x:v>
      </x:c>
      <x:c r="E681" s="17" t="n">
        <x:f>D681*6</x:f>
        <x:v>147.07224</x:v>
      </x:c>
      <x:c r="F681" s="17" t="n">
        <x:f>D681*12</x:f>
        <x:v>294.14448</x:v>
      </x:c>
      <x:c r="G681" s="18" t="str"/>
      <x:c r="H681" s="18" t="str"/>
    </x:row>
    <x:row r="682">
      <x:c r="A682" s="16" t="n">
        <x:v>63.5</x:v>
      </x:c>
      <x:c r="B682" s="16" t="n">
        <x:v>30</x:v>
      </x:c>
      <x:c r="C682" s="16" t="n">
        <x:f>A682-2*B682</x:f>
        <x:v>3.5</x:v>
      </x:c>
      <x:c r="D682" s="17" t="n">
        <x:f>0.02466*B682*(A682-B682)</x:f>
        <x:v>24.7833</x:v>
      </x:c>
      <x:c r="E682" s="17" t="n">
        <x:f>D682*6</x:f>
        <x:v>148.6998</x:v>
      </x:c>
      <x:c r="F682" s="17" t="n">
        <x:f>D682*12</x:f>
        <x:v>297.3996</x:v>
      </x:c>
      <x:c r="G682" s="18" t="str"/>
      <x:c r="H682" s="18" t="str"/>
    </x:row>
    <x:row r="683">
      <x:c r="A683" s="16" t="n">
        <x:v>68</x:v>
      </x:c>
      <x:c r="B683" s="16" t="n">
        <x:v>2.5</x:v>
      </x:c>
      <x:c r="C683" s="16" t="n">
        <x:f>A683-2*B683</x:f>
        <x:v>63</x:v>
      </x:c>
      <x:c r="D683" s="17" t="n">
        <x:f>0.02466*B683*(A683-B683)</x:f>
        <x:v>4.038075</x:v>
      </x:c>
      <x:c r="E683" s="17" t="n">
        <x:f>D683*6</x:f>
        <x:v>24.228450000000002</x:v>
      </x:c>
      <x:c r="F683" s="17" t="n">
        <x:f>D683*12</x:f>
        <x:v>48.456900000000005</x:v>
      </x:c>
      <x:c r="G683" s="18" t="str"/>
      <x:c r="H683" s="18" t="str"/>
    </x:row>
    <x:row r="684">
      <x:c r="A684" s="16" t="n">
        <x:v>68</x:v>
      </x:c>
      <x:c r="B684" s="16" t="n">
        <x:v>2.6</x:v>
      </x:c>
      <x:c r="C684" s="16" t="n">
        <x:f>A684-2*B684</x:f>
        <x:v>62.8</x:v>
      </x:c>
      <x:c r="D684" s="17" t="n">
        <x:f>0.02466*B684*(A684-B684)</x:f>
        <x:v>4.193186400000001</x:v>
      </x:c>
      <x:c r="E684" s="17" t="n">
        <x:f>D684*6</x:f>
        <x:v>25.159118400000004</x:v>
      </x:c>
      <x:c r="F684" s="17" t="n">
        <x:f>D684*12</x:f>
        <x:v>50.31823680000001</x:v>
      </x:c>
      <x:c r="G684" s="18" t="str">
        <x:v>S*</x:v>
      </x:c>
      <x:c r="H684" s="18" t="str">
        <x:v>Размер со звездочкой по примечанию ГОСТ</x:v>
      </x:c>
    </x:row>
    <x:row r="685">
      <x:c r="A685" s="16" t="n">
        <x:v>68</x:v>
      </x:c>
      <x:c r="B685" s="16" t="n">
        <x:v>2.8</x:v>
      </x:c>
      <x:c r="C685" s="16" t="n">
        <x:f>A685-2*B685</x:f>
        <x:v>62.4</x:v>
      </x:c>
      <x:c r="D685" s="17" t="n">
        <x:f>0.02466*B685*(A685-B685)</x:f>
        <x:v>4.5019296</x:v>
      </x:c>
      <x:c r="E685" s="17" t="n">
        <x:f>D685*6</x:f>
        <x:v>27.011577600000003</x:v>
      </x:c>
      <x:c r="F685" s="17" t="n">
        <x:f>D685*12</x:f>
        <x:v>54.023155200000005</x:v>
      </x:c>
      <x:c r="G685" s="18" t="str"/>
      <x:c r="H685" s="18" t="str"/>
    </x:row>
    <x:row r="686">
      <x:c r="A686" s="16" t="n">
        <x:v>68</x:v>
      </x:c>
      <x:c r="B686" s="16" t="n">
        <x:v>3</x:v>
      </x:c>
      <x:c r="C686" s="16" t="n">
        <x:f>A686-2*B686</x:f>
        <x:v>62</x:v>
      </x:c>
      <x:c r="D686" s="17" t="n">
        <x:f>0.02466*B686*(A686-B686)</x:f>
        <x:v>4.8087</x:v>
      </x:c>
      <x:c r="E686" s="17" t="n">
        <x:f>D686*6</x:f>
        <x:v>28.8522</x:v>
      </x:c>
      <x:c r="F686" s="17" t="n">
        <x:f>D686*12</x:f>
        <x:v>57.7044</x:v>
      </x:c>
      <x:c r="G686" s="18" t="str"/>
      <x:c r="H686" s="18" t="str"/>
    </x:row>
    <x:row r="687">
      <x:c r="A687" s="16" t="n">
        <x:v>68</x:v>
      </x:c>
      <x:c r="B687" s="16" t="n">
        <x:v>3.2</x:v>
      </x:c>
      <x:c r="C687" s="16" t="n">
        <x:f>A687-2*B687</x:f>
        <x:v>61.6</x:v>
      </x:c>
      <x:c r="D687" s="17" t="n">
        <x:f>0.02466*B687*(A687-B687)</x:f>
        <x:v>5.1134976000000005</x:v>
      </x:c>
      <x:c r="E687" s="17" t="n">
        <x:f>D687*6</x:f>
        <x:v>30.680985600000003</x:v>
      </x:c>
      <x:c r="F687" s="17" t="n">
        <x:f>D687*12</x:f>
        <x:v>61.361971200000006</x:v>
      </x:c>
      <x:c r="G687" s="18" t="str">
        <x:v>S*</x:v>
      </x:c>
      <x:c r="H687" s="18" t="str">
        <x:v>Размер со звездочкой по примечанию ГОСТ</x:v>
      </x:c>
    </x:row>
    <x:row r="688">
      <x:c r="A688" s="16" t="n">
        <x:v>68</x:v>
      </x:c>
      <x:c r="B688" s="16" t="n">
        <x:v>3.5</x:v>
      </x:c>
      <x:c r="C688" s="16" t="n">
        <x:f>A688-2*B688</x:f>
        <x:v>61</x:v>
      </x:c>
      <x:c r="D688" s="17" t="n">
        <x:f>0.02466*B688*(A688-B688)</x:f>
        <x:v>5.5669949999999995</x:v>
      </x:c>
      <x:c r="E688" s="17" t="n">
        <x:f>D688*6</x:f>
        <x:v>33.40197</x:v>
      </x:c>
      <x:c r="F688" s="17" t="n">
        <x:f>D688*12</x:f>
        <x:v>66.80394</x:v>
      </x:c>
      <x:c r="G688" s="18" t="str"/>
      <x:c r="H688" s="18" t="str"/>
    </x:row>
    <x:row r="689">
      <x:c r="A689" s="16" t="n">
        <x:v>68</x:v>
      </x:c>
      <x:c r="B689" s="16" t="n">
        <x:v>4</x:v>
      </x:c>
      <x:c r="C689" s="16" t="n">
        <x:f>A689-2*B689</x:f>
        <x:v>60</x:v>
      </x:c>
      <x:c r="D689" s="17" t="n">
        <x:f>0.02466*B689*(A689-B689)</x:f>
        <x:v>6.31296</x:v>
      </x:c>
      <x:c r="E689" s="17" t="n">
        <x:f>D689*6</x:f>
        <x:v>37.87776</x:v>
      </x:c>
      <x:c r="F689" s="17" t="n">
        <x:f>D689*12</x:f>
        <x:v>75.75552</x:v>
      </x:c>
      <x:c r="G689" s="18" t="str"/>
      <x:c r="H689" s="18" t="str"/>
    </x:row>
    <x:row r="690">
      <x:c r="A690" s="16" t="n">
        <x:v>68</x:v>
      </x:c>
      <x:c r="B690" s="16" t="n">
        <x:v>4.5</x:v>
      </x:c>
      <x:c r="C690" s="16" t="n">
        <x:f>A690-2*B690</x:f>
        <x:v>59</x:v>
      </x:c>
      <x:c r="D690" s="17" t="n">
        <x:f>0.02466*B690*(A690-B690)</x:f>
        <x:v>7.046595000000001</x:v>
      </x:c>
      <x:c r="E690" s="17" t="n">
        <x:f>D690*6</x:f>
        <x:v>42.27957000000001</x:v>
      </x:c>
      <x:c r="F690" s="17" t="n">
        <x:f>D690*12</x:f>
        <x:v>84.55914000000001</x:v>
      </x:c>
      <x:c r="G690" s="18" t="str"/>
      <x:c r="H690" s="18" t="str"/>
    </x:row>
    <x:row r="691">
      <x:c r="A691" s="16" t="n">
        <x:v>68</x:v>
      </x:c>
      <x:c r="B691" s="16" t="n">
        <x:v>5</x:v>
      </x:c>
      <x:c r="C691" s="16" t="n">
        <x:f>A691-2*B691</x:f>
        <x:v>58</x:v>
      </x:c>
      <x:c r="D691" s="17" t="n">
        <x:f>0.02466*B691*(A691-B691)</x:f>
        <x:v>7.7679</x:v>
      </x:c>
      <x:c r="E691" s="17" t="n">
        <x:f>D691*6</x:f>
        <x:v>46.6074</x:v>
      </x:c>
      <x:c r="F691" s="17" t="n">
        <x:f>D691*12</x:f>
        <x:v>93.2148</x:v>
      </x:c>
      <x:c r="G691" s="18" t="str"/>
      <x:c r="H691" s="18" t="str"/>
    </x:row>
    <x:row r="692">
      <x:c r="A692" s="16" t="n">
        <x:v>68</x:v>
      </x:c>
      <x:c r="B692" s="16" t="n">
        <x:v>5.5</x:v>
      </x:c>
      <x:c r="C692" s="16" t="n">
        <x:f>A692-2*B692</x:f>
        <x:v>57</x:v>
      </x:c>
      <x:c r="D692" s="17" t="n">
        <x:f>0.02466*B692*(A692-B692)</x:f>
        <x:v>8.476875</x:v>
      </x:c>
      <x:c r="E692" s="17" t="n">
        <x:f>D692*6</x:f>
        <x:v>50.86125</x:v>
      </x:c>
      <x:c r="F692" s="17" t="n">
        <x:f>D692*12</x:f>
        <x:v>101.7225</x:v>
      </x:c>
      <x:c r="G692" s="18" t="str"/>
      <x:c r="H692" s="18" t="str"/>
    </x:row>
    <x:row r="693">
      <x:c r="A693" s="16" t="n">
        <x:v>68</x:v>
      </x:c>
      <x:c r="B693" s="16" t="n">
        <x:v>6</x:v>
      </x:c>
      <x:c r="C693" s="16" t="n">
        <x:f>A693-2*B693</x:f>
        <x:v>56</x:v>
      </x:c>
      <x:c r="D693" s="17" t="n">
        <x:f>0.02466*B693*(A693-B693)</x:f>
        <x:v>9.17352</x:v>
      </x:c>
      <x:c r="E693" s="17" t="n">
        <x:f>D693*6</x:f>
        <x:v>55.04112</x:v>
      </x:c>
      <x:c r="F693" s="17" t="n">
        <x:f>D693*12</x:f>
        <x:v>110.08224</x:v>
      </x:c>
      <x:c r="G693" s="18" t="str"/>
      <x:c r="H693" s="18" t="str"/>
    </x:row>
    <x:row r="694">
      <x:c r="A694" s="16" t="n">
        <x:v>68</x:v>
      </x:c>
      <x:c r="B694" s="16" t="n">
        <x:v>6.5</x:v>
      </x:c>
      <x:c r="C694" s="16" t="n">
        <x:f>A694-2*B694</x:f>
        <x:v>55</x:v>
      </x:c>
      <x:c r="D694" s="17" t="n">
        <x:f>0.02466*B694*(A694-B694)</x:f>
        <x:v>9.857835000000001</x:v>
      </x:c>
      <x:c r="E694" s="17" t="n">
        <x:f>D694*6</x:f>
        <x:v>59.14701000000001</x:v>
      </x:c>
      <x:c r="F694" s="17" t="n">
        <x:f>D694*12</x:f>
        <x:v>118.29402000000002</x:v>
      </x:c>
      <x:c r="G694" s="18" t="str">
        <x:v>в скобках</x:v>
      </x:c>
      <x:c r="H694" s="18" t="str">
        <x:v>Размер в скобках: не применять при проектировании нового оборудования</x:v>
      </x:c>
    </x:row>
    <x:row r="695">
      <x:c r="A695" s="16" t="n">
        <x:v>68</x:v>
      </x:c>
      <x:c r="B695" s="16" t="n">
        <x:v>7</x:v>
      </x:c>
      <x:c r="C695" s="16" t="n">
        <x:f>A695-2*B695</x:f>
        <x:v>54</x:v>
      </x:c>
      <x:c r="D695" s="17" t="n">
        <x:f>0.02466*B695*(A695-B695)</x:f>
        <x:v>10.529819999999999</x:v>
      </x:c>
      <x:c r="E695" s="17" t="n">
        <x:f>D695*6</x:f>
        <x:v>63.17891999999999</x:v>
      </x:c>
      <x:c r="F695" s="17" t="n">
        <x:f>D695*12</x:f>
        <x:v>126.35783999999998</x:v>
      </x:c>
      <x:c r="G695" s="18" t="str"/>
      <x:c r="H695" s="18" t="str"/>
    </x:row>
    <x:row r="696">
      <x:c r="A696" s="16" t="n">
        <x:v>68</x:v>
      </x:c>
      <x:c r="B696" s="16" t="n">
        <x:v>7.5</x:v>
      </x:c>
      <x:c r="C696" s="16" t="n">
        <x:f>A696-2*B696</x:f>
        <x:v>53</x:v>
      </x:c>
      <x:c r="D696" s="17" t="n">
        <x:f>0.02466*B696*(A696-B696)</x:f>
        <x:v>11.189475</x:v>
      </x:c>
      <x:c r="E696" s="17" t="n">
        <x:f>D696*6</x:f>
        <x:v>67.13685</x:v>
      </x:c>
      <x:c r="F696" s="17" t="n">
        <x:f>D696*12</x:f>
        <x:v>134.2737</x:v>
      </x:c>
      <x:c r="G696" s="18" t="str">
        <x:v>в скобках</x:v>
      </x:c>
      <x:c r="H696" s="18" t="str">
        <x:v>Размер в скобках: не применять при проектировании нового оборудования</x:v>
      </x:c>
    </x:row>
    <x:row r="697">
      <x:c r="A697" s="16" t="n">
        <x:v>68</x:v>
      </x:c>
      <x:c r="B697" s="16" t="n">
        <x:v>8</x:v>
      </x:c>
      <x:c r="C697" s="16" t="n">
        <x:f>A697-2*B697</x:f>
        <x:v>52</x:v>
      </x:c>
      <x:c r="D697" s="17" t="n">
        <x:f>0.02466*B697*(A697-B697)</x:f>
        <x:v>11.8368</x:v>
      </x:c>
      <x:c r="E697" s="17" t="n">
        <x:f>D697*6</x:f>
        <x:v>71.02080000000001</x:v>
      </x:c>
      <x:c r="F697" s="17" t="n">
        <x:f>D697*12</x:f>
        <x:v>142.04160000000002</x:v>
      </x:c>
      <x:c r="G697" s="18" t="str"/>
      <x:c r="H697" s="18" t="str"/>
    </x:row>
    <x:row r="698">
      <x:c r="A698" s="16" t="n">
        <x:v>68</x:v>
      </x:c>
      <x:c r="B698" s="16" t="n">
        <x:v>8.5</x:v>
      </x:c>
      <x:c r="C698" s="16" t="n">
        <x:f>A698-2*B698</x:f>
        <x:v>51</x:v>
      </x:c>
      <x:c r="D698" s="17" t="n">
        <x:f>0.02466*B698*(A698-B698)</x:f>
        <x:v>12.471795000000002</x:v>
      </x:c>
      <x:c r="E698" s="17" t="n">
        <x:f>D698*6</x:f>
        <x:v>74.83077000000002</x:v>
      </x:c>
      <x:c r="F698" s="17" t="n">
        <x:f>D698*12</x:f>
        <x:v>149.66154000000003</x:v>
      </x:c>
      <x:c r="G698" s="18" t="str">
        <x:v>в скобках</x:v>
      </x:c>
      <x:c r="H698" s="18" t="str">
        <x:v>Размер в скобках: не применять при проектировании нового оборудования</x:v>
      </x:c>
    </x:row>
    <x:row r="699">
      <x:c r="A699" s="16" t="n">
        <x:v>68</x:v>
      </x:c>
      <x:c r="B699" s="16" t="n">
        <x:v>9</x:v>
      </x:c>
      <x:c r="C699" s="16" t="n">
        <x:f>A699-2*B699</x:f>
        <x:v>50</x:v>
      </x:c>
      <x:c r="D699" s="17" t="n">
        <x:f>0.02466*B699*(A699-B699)</x:f>
        <x:v>13.094460000000002</x:v>
      </x:c>
      <x:c r="E699" s="17" t="n">
        <x:f>D699*6</x:f>
        <x:v>78.56676000000002</x:v>
      </x:c>
      <x:c r="F699" s="17" t="n">
        <x:f>D699*12</x:f>
        <x:v>157.13352000000003</x:v>
      </x:c>
      <x:c r="G699" s="18" t="str"/>
      <x:c r="H699" s="18" t="str"/>
    </x:row>
    <x:row r="700">
      <x:c r="A700" s="16" t="n">
        <x:v>68</x:v>
      </x:c>
      <x:c r="B700" s="16" t="n">
        <x:v>9.5</x:v>
      </x:c>
      <x:c r="C700" s="16" t="n">
        <x:f>A700-2*B700</x:f>
        <x:v>49</x:v>
      </x:c>
      <x:c r="D700" s="17" t="n">
        <x:f>0.02466*B700*(A700-B700)</x:f>
        <x:v>13.704795</x:v>
      </x:c>
      <x:c r="E700" s="17" t="n">
        <x:f>D700*6</x:f>
        <x:v>82.22877</x:v>
      </x:c>
      <x:c r="F700" s="17" t="n">
        <x:f>D700*12</x:f>
        <x:v>164.45754</x:v>
      </x:c>
      <x:c r="G700" s="18" t="str">
        <x:v>в скобках</x:v>
      </x:c>
      <x:c r="H700" s="18" t="str">
        <x:v>Размер в скобках: не применять при проектировании нового оборудования</x:v>
      </x:c>
    </x:row>
    <x:row r="701">
      <x:c r="A701" s="16" t="n">
        <x:v>68</x:v>
      </x:c>
      <x:c r="B701" s="16" t="n">
        <x:v>10</x:v>
      </x:c>
      <x:c r="C701" s="16" t="n">
        <x:f>A701-2*B701</x:f>
        <x:v>48</x:v>
      </x:c>
      <x:c r="D701" s="17" t="n">
        <x:f>0.02466*B701*(A701-B701)</x:f>
        <x:v>14.302800000000001</x:v>
      </x:c>
      <x:c r="E701" s="17" t="n">
        <x:f>D701*6</x:f>
        <x:v>85.8168</x:v>
      </x:c>
      <x:c r="F701" s="17" t="n">
        <x:f>D701*12</x:f>
        <x:v>171.6336</x:v>
      </x:c>
      <x:c r="G701" s="18" t="str"/>
      <x:c r="H701" s="18" t="str"/>
    </x:row>
    <x:row r="702">
      <x:c r="A702" s="16" t="n">
        <x:v>68</x:v>
      </x:c>
      <x:c r="B702" s="16" t="n">
        <x:v>11</x:v>
      </x:c>
      <x:c r="C702" s="16" t="n">
        <x:f>A702-2*B702</x:f>
        <x:v>46</x:v>
      </x:c>
      <x:c r="D702" s="17" t="n">
        <x:f>0.02466*B702*(A702-B702)</x:f>
        <x:v>15.46182</x:v>
      </x:c>
      <x:c r="E702" s="17" t="n">
        <x:f>D702*6</x:f>
        <x:v>92.77091999999999</x:v>
      </x:c>
      <x:c r="F702" s="17" t="n">
        <x:f>D702*12</x:f>
        <x:v>185.54183999999998</x:v>
      </x:c>
      <x:c r="G702" s="18" t="str"/>
      <x:c r="H702" s="18" t="str"/>
    </x:row>
    <x:row r="703">
      <x:c r="A703" s="16" t="n">
        <x:v>68</x:v>
      </x:c>
      <x:c r="B703" s="16" t="n">
        <x:v>12</x:v>
      </x:c>
      <x:c r="C703" s="16" t="n">
        <x:f>A703-2*B703</x:f>
        <x:v>44</x:v>
      </x:c>
      <x:c r="D703" s="17" t="n">
        <x:f>0.02466*B703*(A703-B703)</x:f>
        <x:v>16.57152</x:v>
      </x:c>
      <x:c r="E703" s="17" t="n">
        <x:f>D703*6</x:f>
        <x:v>99.42912</x:v>
      </x:c>
      <x:c r="F703" s="17" t="n">
        <x:f>D703*12</x:f>
        <x:v>198.85824</x:v>
      </x:c>
      <x:c r="G703" s="18" t="str"/>
      <x:c r="H703" s="18" t="str"/>
    </x:row>
    <x:row r="704">
      <x:c r="A704" s="16" t="n">
        <x:v>68</x:v>
      </x:c>
      <x:c r="B704" s="16" t="n">
        <x:v>13</x:v>
      </x:c>
      <x:c r="C704" s="16" t="n">
        <x:f>A704-2*B704</x:f>
        <x:v>42</x:v>
      </x:c>
      <x:c r="D704" s="17" t="n">
        <x:f>0.02466*B704*(A704-B704)</x:f>
        <x:v>17.6319</x:v>
      </x:c>
      <x:c r="E704" s="17" t="n">
        <x:f>D704*6</x:f>
        <x:v>105.79140000000001</x:v>
      </x:c>
      <x:c r="F704" s="17" t="n">
        <x:f>D704*12</x:f>
        <x:v>211.58280000000002</x:v>
      </x:c>
      <x:c r="G704" s="18" t="str">
        <x:v>в скобках</x:v>
      </x:c>
      <x:c r="H704" s="18" t="str">
        <x:v>Размер в скобках: не применять при проектировании нового оборудования</x:v>
      </x:c>
    </x:row>
    <x:row r="705">
      <x:c r="A705" s="16" t="n">
        <x:v>68</x:v>
      </x:c>
      <x:c r="B705" s="16" t="n">
        <x:v>14</x:v>
      </x:c>
      <x:c r="C705" s="16" t="n">
        <x:f>A705-2*B705</x:f>
        <x:v>40</x:v>
      </x:c>
      <x:c r="D705" s="17" t="n">
        <x:f>0.02466*B705*(A705-B705)</x:f>
        <x:v>18.64296</x:v>
      </x:c>
      <x:c r="E705" s="17" t="n">
        <x:f>D705*6</x:f>
        <x:v>111.85775999999998</x:v>
      </x:c>
      <x:c r="F705" s="17" t="n">
        <x:f>D705*12</x:f>
        <x:v>223.71551999999997</x:v>
      </x:c>
      <x:c r="G705" s="18" t="str"/>
      <x:c r="H705" s="18" t="str"/>
    </x:row>
    <x:row r="706">
      <x:c r="A706" s="16" t="n">
        <x:v>68</x:v>
      </x:c>
      <x:c r="B706" s="16" t="n">
        <x:v>15</x:v>
      </x:c>
      <x:c r="C706" s="16" t="n">
        <x:f>A706-2*B706</x:f>
        <x:v>38</x:v>
      </x:c>
      <x:c r="D706" s="17" t="n">
        <x:f>0.02466*B706*(A706-B706)</x:f>
        <x:v>19.6047</x:v>
      </x:c>
      <x:c r="E706" s="17" t="n">
        <x:f>D706*6</x:f>
        <x:v>117.6282</x:v>
      </x:c>
      <x:c r="F706" s="17" t="n">
        <x:f>D706*12</x:f>
        <x:v>235.2564</x:v>
      </x:c>
      <x:c r="G706" s="18" t="str">
        <x:v>в скобках</x:v>
      </x:c>
      <x:c r="H706" s="18" t="str">
        <x:v>Размер в скобках: не применять при проектировании нового оборудования</x:v>
      </x:c>
    </x:row>
    <x:row r="707">
      <x:c r="A707" s="16" t="n">
        <x:v>68</x:v>
      </x:c>
      <x:c r="B707" s="16" t="n">
        <x:v>16</x:v>
      </x:c>
      <x:c r="C707" s="16" t="n">
        <x:f>A707-2*B707</x:f>
        <x:v>36</x:v>
      </x:c>
      <x:c r="D707" s="17" t="n">
        <x:f>0.02466*B707*(A707-B707)</x:f>
        <x:v>20.517120000000002</x:v>
      </x:c>
      <x:c r="E707" s="17" t="n">
        <x:f>D707*6</x:f>
        <x:v>123.10272</x:v>
      </x:c>
      <x:c r="F707" s="17" t="n">
        <x:f>D707*12</x:f>
        <x:v>246.20544</x:v>
      </x:c>
      <x:c r="G707" s="18" t="str"/>
      <x:c r="H707" s="18" t="str"/>
    </x:row>
    <x:row r="708">
      <x:c r="A708" s="16" t="n">
        <x:v>68</x:v>
      </x:c>
      <x:c r="B708" s="16" t="n">
        <x:v>17</x:v>
      </x:c>
      <x:c r="C708" s="16" t="n">
        <x:f>A708-2*B708</x:f>
        <x:v>34</x:v>
      </x:c>
      <x:c r="D708" s="17" t="n">
        <x:f>0.02466*B708*(A708-B708)</x:f>
        <x:v>21.38022</x:v>
      </x:c>
      <x:c r="E708" s="17" t="n">
        <x:f>D708*6</x:f>
        <x:v>128.28132</x:v>
      </x:c>
      <x:c r="F708" s="17" t="n">
        <x:f>D708*12</x:f>
        <x:v>256.56264</x:v>
      </x:c>
      <x:c r="G708" s="18" t="str"/>
      <x:c r="H708" s="18" t="str"/>
    </x:row>
    <x:row r="709">
      <x:c r="A709" s="16" t="n">
        <x:v>68</x:v>
      </x:c>
      <x:c r="B709" s="16" t="n">
        <x:v>18</x:v>
      </x:c>
      <x:c r="C709" s="16" t="n">
        <x:f>A709-2*B709</x:f>
        <x:v>32</x:v>
      </x:c>
      <x:c r="D709" s="17" t="n">
        <x:f>0.02466*B709*(A709-B709)</x:f>
        <x:v>22.194000000000003</x:v>
      </x:c>
      <x:c r="E709" s="17" t="n">
        <x:f>D709*6</x:f>
        <x:v>133.16400000000002</x:v>
      </x:c>
      <x:c r="F709" s="17" t="n">
        <x:f>D709*12</x:f>
        <x:v>266.32800000000003</x:v>
      </x:c>
      <x:c r="G709" s="18" t="str"/>
      <x:c r="H709" s="18" t="str"/>
    </x:row>
    <x:row r="710">
      <x:c r="A710" s="16" t="n">
        <x:v>68</x:v>
      </x:c>
      <x:c r="B710" s="16" t="n">
        <x:v>19</x:v>
      </x:c>
      <x:c r="C710" s="16" t="n">
        <x:f>A710-2*B710</x:f>
        <x:v>30</x:v>
      </x:c>
      <x:c r="D710" s="17" t="n">
        <x:f>0.02466*B710*(A710-B710)</x:f>
        <x:v>22.958460000000002</x:v>
      </x:c>
      <x:c r="E710" s="17" t="n">
        <x:f>D710*6</x:f>
        <x:v>137.75076</x:v>
      </x:c>
      <x:c r="F710" s="17" t="n">
        <x:f>D710*12</x:f>
        <x:v>275.50152</x:v>
      </x:c>
      <x:c r="G710" s="18" t="str">
        <x:v>в скобках</x:v>
      </x:c>
      <x:c r="H710" s="18" t="str">
        <x:v>Размер в скобках: не применять при проектировании нового оборудования</x:v>
      </x:c>
    </x:row>
    <x:row r="711">
      <x:c r="A711" s="16" t="n">
        <x:v>68</x:v>
      </x:c>
      <x:c r="B711" s="16" t="n">
        <x:v>20</x:v>
      </x:c>
      <x:c r="C711" s="16" t="n">
        <x:f>A711-2*B711</x:f>
        <x:v>28</x:v>
      </x:c>
      <x:c r="D711" s="17" t="n">
        <x:f>0.02466*B711*(A711-B711)</x:f>
        <x:v>23.6736</x:v>
      </x:c>
      <x:c r="E711" s="17" t="n">
        <x:f>D711*6</x:f>
        <x:v>142.04160000000002</x:v>
      </x:c>
      <x:c r="F711" s="17" t="n">
        <x:f>D711*12</x:f>
        <x:v>284.08320000000003</x:v>
      </x:c>
      <x:c r="G711" s="18" t="str"/>
      <x:c r="H711" s="18" t="str"/>
    </x:row>
    <x:row r="712">
      <x:c r="A712" s="16" t="n">
        <x:v>68</x:v>
      </x:c>
      <x:c r="B712" s="16" t="n">
        <x:v>22</x:v>
      </x:c>
      <x:c r="C712" s="16" t="n">
        <x:f>A712-2*B712</x:f>
        <x:v>24</x:v>
      </x:c>
      <x:c r="D712" s="17" t="n">
        <x:f>0.02466*B712*(A712-B712)</x:f>
        <x:v>24.95592</x:v>
      </x:c>
      <x:c r="E712" s="17" t="n">
        <x:f>D712*6</x:f>
        <x:v>149.73552</x:v>
      </x:c>
      <x:c r="F712" s="17" t="n">
        <x:f>D712*12</x:f>
        <x:v>299.47104</x:v>
      </x:c>
      <x:c r="G712" s="18" t="str"/>
      <x:c r="H712" s="18" t="str"/>
    </x:row>
    <x:row r="713">
      <x:c r="A713" s="16" t="n">
        <x:v>68</x:v>
      </x:c>
      <x:c r="B713" s="16" t="n">
        <x:v>24</x:v>
      </x:c>
      <x:c r="C713" s="16" t="n">
        <x:f>A713-2*B713</x:f>
        <x:v>20</x:v>
      </x:c>
      <x:c r="D713" s="17" t="n">
        <x:f>0.02466*B713*(A713-B713)</x:f>
        <x:v>26.040960000000002</x:v>
      </x:c>
      <x:c r="E713" s="17" t="n">
        <x:f>D713*6</x:f>
        <x:v>156.24576000000002</x:v>
      </x:c>
      <x:c r="F713" s="17" t="n">
        <x:f>D713*12</x:f>
        <x:v>312.49152000000004</x:v>
      </x:c>
      <x:c r="G713" s="18" t="str">
        <x:v>в скобках</x:v>
      </x:c>
      <x:c r="H713" s="18" t="str">
        <x:v>Размер в скобках: не применять при проектировании нового оборудования</x:v>
      </x:c>
    </x:row>
    <x:row r="714">
      <x:c r="A714" s="16" t="n">
        <x:v>68</x:v>
      </x:c>
      <x:c r="B714" s="16" t="n">
        <x:v>25</x:v>
      </x:c>
      <x:c r="C714" s="16" t="n">
        <x:f>A714-2*B714</x:f>
        <x:v>18</x:v>
      </x:c>
      <x:c r="D714" s="17" t="n">
        <x:f>0.02466*B714*(A714-B714)</x:f>
        <x:v>26.509500000000003</x:v>
      </x:c>
      <x:c r="E714" s="17" t="n">
        <x:f>D714*6</x:f>
        <x:v>159.05700000000002</x:v>
      </x:c>
      <x:c r="F714" s="17" t="n">
        <x:f>D714*12</x:f>
        <x:v>318.11400000000003</x:v>
      </x:c>
      <x:c r="G714" s="18" t="str"/>
      <x:c r="H714" s="18" t="str"/>
    </x:row>
    <x:row r="715">
      <x:c r="A715" s="16" t="n">
        <x:v>68</x:v>
      </x:c>
      <x:c r="B715" s="16" t="n">
        <x:v>26</x:v>
      </x:c>
      <x:c r="C715" s="16" t="n">
        <x:f>A715-2*B715</x:f>
        <x:v>16</x:v>
      </x:c>
      <x:c r="D715" s="17" t="n">
        <x:f>0.02466*B715*(A715-B715)</x:f>
        <x:v>26.928720000000002</x:v>
      </x:c>
      <x:c r="E715" s="17" t="n">
        <x:f>D715*6</x:f>
        <x:v>161.57232000000002</x:v>
      </x:c>
      <x:c r="F715" s="17" t="n">
        <x:f>D715*12</x:f>
        <x:v>323.14464000000004</x:v>
      </x:c>
      <x:c r="G715" s="18" t="str">
        <x:v>в скобках</x:v>
      </x:c>
      <x:c r="H715" s="18" t="str">
        <x:v>Размер в скобках: не применять при проектировании нового оборудования</x:v>
      </x:c>
    </x:row>
    <x:row r="716">
      <x:c r="A716" s="16" t="n">
        <x:v>68</x:v>
      </x:c>
      <x:c r="B716" s="16" t="n">
        <x:v>28</x:v>
      </x:c>
      <x:c r="C716" s="16" t="n">
        <x:f>A716-2*B716</x:f>
        <x:v>12</x:v>
      </x:c>
      <x:c r="D716" s="17" t="n">
        <x:f>0.02466*B716*(A716-B716)</x:f>
        <x:v>27.6192</x:v>
      </x:c>
      <x:c r="E716" s="17" t="n">
        <x:f>D716*6</x:f>
        <x:v>165.71519999999998</x:v>
      </x:c>
      <x:c r="F716" s="17" t="n">
        <x:f>D716*12</x:f>
        <x:v>331.43039999999996</x:v>
      </x:c>
      <x:c r="G716" s="18" t="str"/>
      <x:c r="H716" s="18" t="str"/>
    </x:row>
    <x:row r="717">
      <x:c r="A717" s="16" t="n">
        <x:v>68</x:v>
      </x:c>
      <x:c r="B717" s="16" t="n">
        <x:v>30</x:v>
      </x:c>
      <x:c r="C717" s="16" t="n">
        <x:f>A717-2*B717</x:f>
        <x:v>8</x:v>
      </x:c>
      <x:c r="D717" s="17" t="n">
        <x:f>0.02466*B717*(A717-B717)</x:f>
        <x:v>28.1124</x:v>
      </x:c>
      <x:c r="E717" s="17" t="n">
        <x:f>D717*6</x:f>
        <x:v>168.6744</x:v>
      </x:c>
      <x:c r="F717" s="17" t="n">
        <x:f>D717*12</x:f>
        <x:v>337.3488</x:v>
      </x:c>
      <x:c r="G717" s="18" t="str"/>
      <x:c r="H717" s="18" t="str"/>
    </x:row>
    <x:row r="718">
      <x:c r="A718" s="16" t="n">
        <x:v>68</x:v>
      </x:c>
      <x:c r="B718" s="16" t="n">
        <x:v>32</x:v>
      </x:c>
      <x:c r="C718" s="16" t="n">
        <x:f>A718-2*B718</x:f>
        <x:v>4</x:v>
      </x:c>
      <x:c r="D718" s="17" t="n">
        <x:f>0.02466*B718*(A718-B718)</x:f>
        <x:v>28.408320000000003</x:v>
      </x:c>
      <x:c r="E718" s="17" t="n">
        <x:f>D718*6</x:f>
        <x:v>170.44992000000002</x:v>
      </x:c>
      <x:c r="F718" s="17" t="n">
        <x:f>D718*12</x:f>
        <x:v>340.89984000000004</x:v>
      </x:c>
      <x:c r="G718" s="18" t="str"/>
      <x:c r="H718" s="18" t="str"/>
    </x:row>
    <x:row r="719">
      <x:c r="A719" s="16" t="n">
        <x:v>70</x:v>
      </x:c>
      <x:c r="B719" s="16" t="n">
        <x:v>2.5</x:v>
      </x:c>
      <x:c r="C719" s="16" t="n">
        <x:f>A719-2*B719</x:f>
        <x:v>65</x:v>
      </x:c>
      <x:c r="D719" s="17" t="n">
        <x:f>0.02466*B719*(A719-B719)</x:f>
        <x:v>4.1613750000000005</x:v>
      </x:c>
      <x:c r="E719" s="17" t="n">
        <x:f>D719*6</x:f>
        <x:v>24.968250000000005</x:v>
      </x:c>
      <x:c r="F719" s="17" t="n">
        <x:f>D719*12</x:f>
        <x:v>49.93650000000001</x:v>
      </x:c>
      <x:c r="G719" s="18" t="str"/>
      <x:c r="H719" s="18" t="str"/>
    </x:row>
    <x:row r="720">
      <x:c r="A720" s="16" t="n">
        <x:v>70</x:v>
      </x:c>
      <x:c r="B720" s="16" t="n">
        <x:v>2.6</x:v>
      </x:c>
      <x:c r="C720" s="16" t="n">
        <x:f>A720-2*B720</x:f>
        <x:v>64.8</x:v>
      </x:c>
      <x:c r="D720" s="17" t="n">
        <x:f>0.02466*B720*(A720-B720)</x:f>
        <x:v>4.321418400000001</x:v>
      </x:c>
      <x:c r="E720" s="17" t="n">
        <x:f>D720*6</x:f>
        <x:v>25.928510400000004</x:v>
      </x:c>
      <x:c r="F720" s="17" t="n">
        <x:f>D720*12</x:f>
        <x:v>51.85702080000001</x:v>
      </x:c>
      <x:c r="G720" s="18" t="str">
        <x:v>S*</x:v>
      </x:c>
      <x:c r="H720" s="18" t="str">
        <x:v>Размер со звездочкой по примечанию ГОСТ</x:v>
      </x:c>
    </x:row>
    <x:row r="721">
      <x:c r="A721" s="16" t="n">
        <x:v>70</x:v>
      </x:c>
      <x:c r="B721" s="16" t="n">
        <x:v>2.8</x:v>
      </x:c>
      <x:c r="C721" s="16" t="n">
        <x:f>A721-2*B721</x:f>
        <x:v>64.4</x:v>
      </x:c>
      <x:c r="D721" s="17" t="n">
        <x:f>0.02466*B721*(A721-B721)</x:f>
        <x:v>4.6400256</x:v>
      </x:c>
      <x:c r="E721" s="17" t="n">
        <x:f>D721*6</x:f>
        <x:v>27.8401536</x:v>
      </x:c>
      <x:c r="F721" s="17" t="n">
        <x:f>D721*12</x:f>
        <x:v>55.6803072</x:v>
      </x:c>
      <x:c r="G721" s="18" t="str"/>
      <x:c r="H721" s="18" t="str"/>
    </x:row>
    <x:row r="722">
      <x:c r="A722" s="16" t="n">
        <x:v>70</x:v>
      </x:c>
      <x:c r="B722" s="16" t="n">
        <x:v>3</x:v>
      </x:c>
      <x:c r="C722" s="16" t="n">
        <x:f>A722-2*B722</x:f>
        <x:v>64</x:v>
      </x:c>
      <x:c r="D722" s="17" t="n">
        <x:f>0.02466*B722*(A722-B722)</x:f>
        <x:v>4.95666</x:v>
      </x:c>
      <x:c r="E722" s="17" t="n">
        <x:f>D722*6</x:f>
        <x:v>29.739960000000004</x:v>
      </x:c>
      <x:c r="F722" s="17" t="n">
        <x:f>D722*12</x:f>
        <x:v>59.47992000000001</x:v>
      </x:c>
      <x:c r="G722" s="18" t="str"/>
      <x:c r="H722" s="18" t="str"/>
    </x:row>
    <x:row r="723">
      <x:c r="A723" s="16" t="n">
        <x:v>70</x:v>
      </x:c>
      <x:c r="B723" s="16" t="n">
        <x:v>3.2</x:v>
      </x:c>
      <x:c r="C723" s="16" t="n">
        <x:f>A723-2*B723</x:f>
        <x:v>63.6</x:v>
      </x:c>
      <x:c r="D723" s="17" t="n">
        <x:f>0.02466*B723*(A723-B723)</x:f>
        <x:v>5.2713216</x:v>
      </x:c>
      <x:c r="E723" s="17" t="n">
        <x:f>D723*6</x:f>
        <x:v>31.6279296</x:v>
      </x:c>
      <x:c r="F723" s="17" t="n">
        <x:f>D723*12</x:f>
        <x:v>63.2558592</x:v>
      </x:c>
      <x:c r="G723" s="18" t="str">
        <x:v>S*</x:v>
      </x:c>
      <x:c r="H723" s="18" t="str">
        <x:v>Размер со звездочкой по примечанию ГОСТ</x:v>
      </x:c>
    </x:row>
    <x:row r="724">
      <x:c r="A724" s="16" t="n">
        <x:v>70</x:v>
      </x:c>
      <x:c r="B724" s="16" t="n">
        <x:v>3.5</x:v>
      </x:c>
      <x:c r="C724" s="16" t="n">
        <x:f>A724-2*B724</x:f>
        <x:v>63</x:v>
      </x:c>
      <x:c r="D724" s="17" t="n">
        <x:f>0.02466*B724*(A724-B724)</x:f>
        <x:v>5.739615</x:v>
      </x:c>
      <x:c r="E724" s="17" t="n">
        <x:f>D724*6</x:f>
        <x:v>34.437689999999996</x:v>
      </x:c>
      <x:c r="F724" s="17" t="n">
        <x:f>D724*12</x:f>
        <x:v>68.87537999999999</x:v>
      </x:c>
      <x:c r="G724" s="18" t="str"/>
      <x:c r="H724" s="18" t="str"/>
    </x:row>
    <x:row r="725">
      <x:c r="A725" s="16" t="n">
        <x:v>70</x:v>
      </x:c>
      <x:c r="B725" s="16" t="n">
        <x:v>4</x:v>
      </x:c>
      <x:c r="C725" s="16" t="n">
        <x:f>A725-2*B725</x:f>
        <x:v>62</x:v>
      </x:c>
      <x:c r="D725" s="17" t="n">
        <x:f>0.02466*B725*(A725-B725)</x:f>
        <x:v>6.5102400000000005</x:v>
      </x:c>
      <x:c r="E725" s="17" t="n">
        <x:f>D725*6</x:f>
        <x:v>39.061440000000005</x:v>
      </x:c>
      <x:c r="F725" s="17" t="n">
        <x:f>D725*12</x:f>
        <x:v>78.12288000000001</x:v>
      </x:c>
      <x:c r="G725" s="18" t="str"/>
      <x:c r="H725" s="18" t="str"/>
    </x:row>
    <x:row r="726">
      <x:c r="A726" s="16" t="n">
        <x:v>70</x:v>
      </x:c>
      <x:c r="B726" s="16" t="n">
        <x:v>4.5</x:v>
      </x:c>
      <x:c r="C726" s="16" t="n">
        <x:f>A726-2*B726</x:f>
        <x:v>61</x:v>
      </x:c>
      <x:c r="D726" s="17" t="n">
        <x:f>0.02466*B726*(A726-B726)</x:f>
        <x:v>7.268535000000001</x:v>
      </x:c>
      <x:c r="E726" s="17" t="n">
        <x:f>D726*6</x:f>
        <x:v>43.61121000000001</x:v>
      </x:c>
      <x:c r="F726" s="17" t="n">
        <x:f>D726*12</x:f>
        <x:v>87.22242000000001</x:v>
      </x:c>
      <x:c r="G726" s="18" t="str"/>
      <x:c r="H726" s="18" t="str"/>
    </x:row>
    <x:row r="727">
      <x:c r="A727" s="16" t="n">
        <x:v>70</x:v>
      </x:c>
      <x:c r="B727" s="16" t="n">
        <x:v>5</x:v>
      </x:c>
      <x:c r="C727" s="16" t="n">
        <x:f>A727-2*B727</x:f>
        <x:v>60</x:v>
      </x:c>
      <x:c r="D727" s="17" t="n">
        <x:f>0.02466*B727*(A727-B727)</x:f>
        <x:v>8.0145</x:v>
      </x:c>
      <x:c r="E727" s="17" t="n">
        <x:f>D727*6</x:f>
        <x:v>48.087</x:v>
      </x:c>
      <x:c r="F727" s="17" t="n">
        <x:f>D727*12</x:f>
        <x:v>96.174</x:v>
      </x:c>
      <x:c r="G727" s="18" t="str"/>
      <x:c r="H727" s="18" t="str"/>
    </x:row>
    <x:row r="728">
      <x:c r="A728" s="16" t="n">
        <x:v>70</x:v>
      </x:c>
      <x:c r="B728" s="16" t="n">
        <x:v>5.5</x:v>
      </x:c>
      <x:c r="C728" s="16" t="n">
        <x:f>A728-2*B728</x:f>
        <x:v>59</x:v>
      </x:c>
      <x:c r="D728" s="17" t="n">
        <x:f>0.02466*B728*(A728-B728)</x:f>
        <x:v>8.748135</x:v>
      </x:c>
      <x:c r="E728" s="17" t="n">
        <x:f>D728*6</x:f>
        <x:v>52.48881</x:v>
      </x:c>
      <x:c r="F728" s="17" t="n">
        <x:f>D728*12</x:f>
        <x:v>104.97762</x:v>
      </x:c>
      <x:c r="G728" s="18" t="str"/>
      <x:c r="H728" s="18" t="str"/>
    </x:row>
    <x:row r="729">
      <x:c r="A729" s="16" t="n">
        <x:v>70</x:v>
      </x:c>
      <x:c r="B729" s="16" t="n">
        <x:v>6</x:v>
      </x:c>
      <x:c r="C729" s="16" t="n">
        <x:f>A729-2*B729</x:f>
        <x:v>58</x:v>
      </x:c>
      <x:c r="D729" s="17" t="n">
        <x:f>0.02466*B729*(A729-B729)</x:f>
        <x:v>9.46944</x:v>
      </x:c>
      <x:c r="E729" s="17" t="n">
        <x:f>D729*6</x:f>
        <x:v>56.81664000000001</x:v>
      </x:c>
      <x:c r="F729" s="17" t="n">
        <x:f>D729*12</x:f>
        <x:v>113.63328000000001</x:v>
      </x:c>
      <x:c r="G729" s="18" t="str"/>
      <x:c r="H729" s="18" t="str"/>
    </x:row>
    <x:row r="730">
      <x:c r="A730" s="16" t="n">
        <x:v>70</x:v>
      </x:c>
      <x:c r="B730" s="16" t="n">
        <x:v>6.5</x:v>
      </x:c>
      <x:c r="C730" s="16" t="n">
        <x:f>A730-2*B730</x:f>
        <x:v>57</x:v>
      </x:c>
      <x:c r="D730" s="17" t="n">
        <x:f>0.02466*B730*(A730-B730)</x:f>
        <x:v>10.178415000000001</x:v>
      </x:c>
      <x:c r="E730" s="17" t="n">
        <x:f>D730*6</x:f>
        <x:v>61.07049000000001</x:v>
      </x:c>
      <x:c r="F730" s="17" t="n">
        <x:f>D730*12</x:f>
        <x:v>122.14098000000001</x:v>
      </x:c>
      <x:c r="G730" s="18" t="str">
        <x:v>в скобках</x:v>
      </x:c>
      <x:c r="H730" s="18" t="str">
        <x:v>Размер в скобках: не применять при проектировании нового оборудования</x:v>
      </x:c>
    </x:row>
    <x:row r="731">
      <x:c r="A731" s="16" t="n">
        <x:v>70</x:v>
      </x:c>
      <x:c r="B731" s="16" t="n">
        <x:v>7</x:v>
      </x:c>
      <x:c r="C731" s="16" t="n">
        <x:f>A731-2*B731</x:f>
        <x:v>56</x:v>
      </x:c>
      <x:c r="D731" s="17" t="n">
        <x:f>0.02466*B731*(A731-B731)</x:f>
        <x:v>10.87506</x:v>
      </x:c>
      <x:c r="E731" s="17" t="n">
        <x:f>D731*6</x:f>
        <x:v>65.25036</x:v>
      </x:c>
      <x:c r="F731" s="17" t="n">
        <x:f>D731*12</x:f>
        <x:v>130.50072</x:v>
      </x:c>
      <x:c r="G731" s="18" t="str"/>
      <x:c r="H731" s="18" t="str"/>
    </x:row>
    <x:row r="732">
      <x:c r="A732" s="16" t="n">
        <x:v>70</x:v>
      </x:c>
      <x:c r="B732" s="16" t="n">
        <x:v>7.5</x:v>
      </x:c>
      <x:c r="C732" s="16" t="n">
        <x:f>A732-2*B732</x:f>
        <x:v>55</x:v>
      </x:c>
      <x:c r="D732" s="17" t="n">
        <x:f>0.02466*B732*(A732-B732)</x:f>
        <x:v>11.559375000000001</x:v>
      </x:c>
      <x:c r="E732" s="17" t="n">
        <x:f>D732*6</x:f>
        <x:v>69.35625</x:v>
      </x:c>
      <x:c r="F732" s="17" t="n">
        <x:f>D732*12</x:f>
        <x:v>138.7125</x:v>
      </x:c>
      <x:c r="G732" s="18" t="str">
        <x:v>в скобках</x:v>
      </x:c>
      <x:c r="H732" s="18" t="str">
        <x:v>Размер в скобках: не применять при проектировании нового оборудования</x:v>
      </x:c>
    </x:row>
    <x:row r="733">
      <x:c r="A733" s="16" t="n">
        <x:v>70</x:v>
      </x:c>
      <x:c r="B733" s="16" t="n">
        <x:v>8</x:v>
      </x:c>
      <x:c r="C733" s="16" t="n">
        <x:f>A733-2*B733</x:f>
        <x:v>54</x:v>
      </x:c>
      <x:c r="D733" s="17" t="n">
        <x:f>0.02466*B733*(A733-B733)</x:f>
        <x:v>12.23136</x:v>
      </x:c>
      <x:c r="E733" s="17" t="n">
        <x:f>D733*6</x:f>
        <x:v>73.38816</x:v>
      </x:c>
      <x:c r="F733" s="17" t="n">
        <x:f>D733*12</x:f>
        <x:v>146.77632</x:v>
      </x:c>
      <x:c r="G733" s="18" t="str"/>
      <x:c r="H733" s="18" t="str"/>
    </x:row>
    <x:row r="734">
      <x:c r="A734" s="16" t="n">
        <x:v>70</x:v>
      </x:c>
      <x:c r="B734" s="16" t="n">
        <x:v>8.5</x:v>
      </x:c>
      <x:c r="C734" s="16" t="n">
        <x:f>A734-2*B734</x:f>
        <x:v>53</x:v>
      </x:c>
      <x:c r="D734" s="17" t="n">
        <x:f>0.02466*B734*(A734-B734)</x:f>
        <x:v>12.891015000000001</x:v>
      </x:c>
      <x:c r="E734" s="17" t="n">
        <x:f>D734*6</x:f>
        <x:v>77.34609</x:v>
      </x:c>
      <x:c r="F734" s="17" t="n">
        <x:f>D734*12</x:f>
        <x:v>154.69218</x:v>
      </x:c>
      <x:c r="G734" s="18" t="str">
        <x:v>в скобках</x:v>
      </x:c>
      <x:c r="H734" s="18" t="str">
        <x:v>Размер в скобках: не применять при проектировании нового оборудования</x:v>
      </x:c>
    </x:row>
    <x:row r="735">
      <x:c r="A735" s="16" t="n">
        <x:v>70</x:v>
      </x:c>
      <x:c r="B735" s="16" t="n">
        <x:v>9</x:v>
      </x:c>
      <x:c r="C735" s="16" t="n">
        <x:f>A735-2*B735</x:f>
        <x:v>52</x:v>
      </x:c>
      <x:c r="D735" s="17" t="n">
        <x:f>0.02466*B735*(A735-B735)</x:f>
        <x:v>13.538340000000002</x:v>
      </x:c>
      <x:c r="E735" s="17" t="n">
        <x:f>D735*6</x:f>
        <x:v>81.23004</x:v>
      </x:c>
      <x:c r="F735" s="17" t="n">
        <x:f>D735*12</x:f>
        <x:v>162.46008</x:v>
      </x:c>
      <x:c r="G735" s="18" t="str"/>
      <x:c r="H735" s="18" t="str"/>
    </x:row>
    <x:row r="736">
      <x:c r="A736" s="16" t="n">
        <x:v>70</x:v>
      </x:c>
      <x:c r="B736" s="16" t="n">
        <x:v>9.5</x:v>
      </x:c>
      <x:c r="C736" s="16" t="n">
        <x:f>A736-2*B736</x:f>
        <x:v>51</x:v>
      </x:c>
      <x:c r="D736" s="17" t="n">
        <x:f>0.02466*B736*(A736-B736)</x:f>
        <x:v>14.173335</x:v>
      </x:c>
      <x:c r="E736" s="17" t="n">
        <x:f>D736*6</x:f>
        <x:v>85.04001</x:v>
      </x:c>
      <x:c r="F736" s="17" t="n">
        <x:f>D736*12</x:f>
        <x:v>170.08002</x:v>
      </x:c>
      <x:c r="G736" s="18" t="str">
        <x:v>в скобках</x:v>
      </x:c>
      <x:c r="H736" s="18" t="str">
        <x:v>Размер в скобках: не применять при проектировании нового оборудования</x:v>
      </x:c>
    </x:row>
    <x:row r="737">
      <x:c r="A737" s="16" t="n">
        <x:v>70</x:v>
      </x:c>
      <x:c r="B737" s="16" t="n">
        <x:v>10</x:v>
      </x:c>
      <x:c r="C737" s="16" t="n">
        <x:f>A737-2*B737</x:f>
        <x:v>50</x:v>
      </x:c>
      <x:c r="D737" s="17" t="n">
        <x:f>0.02466*B737*(A737-B737)</x:f>
        <x:v>14.796000000000001</x:v>
      </x:c>
      <x:c r="E737" s="17" t="n">
        <x:f>D737*6</x:f>
        <x:v>88.77600000000001</x:v>
      </x:c>
      <x:c r="F737" s="17" t="n">
        <x:f>D737*12</x:f>
        <x:v>177.55200000000002</x:v>
      </x:c>
      <x:c r="G737" s="18" t="str"/>
      <x:c r="H737" s="18" t="str"/>
    </x:row>
    <x:row r="738">
      <x:c r="A738" s="16" t="n">
        <x:v>70</x:v>
      </x:c>
      <x:c r="B738" s="16" t="n">
        <x:v>11</x:v>
      </x:c>
      <x:c r="C738" s="16" t="n">
        <x:f>A738-2*B738</x:f>
        <x:v>48</x:v>
      </x:c>
      <x:c r="D738" s="17" t="n">
        <x:f>0.02466*B738*(A738-B738)</x:f>
        <x:v>16.00434</x:v>
      </x:c>
      <x:c r="E738" s="17" t="n">
        <x:f>D738*6</x:f>
        <x:v>96.02604</x:v>
      </x:c>
      <x:c r="F738" s="17" t="n">
        <x:f>D738*12</x:f>
        <x:v>192.05208</x:v>
      </x:c>
      <x:c r="G738" s="18" t="str"/>
      <x:c r="H738" s="18" t="str"/>
    </x:row>
    <x:row r="739">
      <x:c r="A739" s="16" t="n">
        <x:v>70</x:v>
      </x:c>
      <x:c r="B739" s="16" t="n">
        <x:v>12</x:v>
      </x:c>
      <x:c r="C739" s="16" t="n">
        <x:f>A739-2*B739</x:f>
        <x:v>46</x:v>
      </x:c>
      <x:c r="D739" s="17" t="n">
        <x:f>0.02466*B739*(A739-B739)</x:f>
        <x:v>17.16336</x:v>
      </x:c>
      <x:c r="E739" s="17" t="n">
        <x:f>D739*6</x:f>
        <x:v>102.98016000000001</x:v>
      </x:c>
      <x:c r="F739" s="17" t="n">
        <x:f>D739*12</x:f>
        <x:v>205.96032000000002</x:v>
      </x:c>
      <x:c r="G739" s="18" t="str"/>
      <x:c r="H739" s="18" t="str"/>
    </x:row>
    <x:row r="740">
      <x:c r="A740" s="16" t="n">
        <x:v>70</x:v>
      </x:c>
      <x:c r="B740" s="16" t="n">
        <x:v>13</x:v>
      </x:c>
      <x:c r="C740" s="16" t="n">
        <x:f>A740-2*B740</x:f>
        <x:v>44</x:v>
      </x:c>
      <x:c r="D740" s="17" t="n">
        <x:f>0.02466*B740*(A740-B740)</x:f>
        <x:v>18.27306</x:v>
      </x:c>
      <x:c r="E740" s="17" t="n">
        <x:f>D740*6</x:f>
        <x:v>109.63836</x:v>
      </x:c>
      <x:c r="F740" s="17" t="n">
        <x:f>D740*12</x:f>
        <x:v>219.27672</x:v>
      </x:c>
      <x:c r="G740" s="18" t="str">
        <x:v>в скобках</x:v>
      </x:c>
      <x:c r="H740" s="18" t="str">
        <x:v>Размер в скобках: не применять при проектировании нового оборудования</x:v>
      </x:c>
    </x:row>
    <x:row r="741">
      <x:c r="A741" s="16" t="n">
        <x:v>70</x:v>
      </x:c>
      <x:c r="B741" s="16" t="n">
        <x:v>14</x:v>
      </x:c>
      <x:c r="C741" s="16" t="n">
        <x:f>A741-2*B741</x:f>
        <x:v>42</x:v>
      </x:c>
      <x:c r="D741" s="17" t="n">
        <x:f>0.02466*B741*(A741-B741)</x:f>
        <x:v>19.33344</x:v>
      </x:c>
      <x:c r="E741" s="17" t="n">
        <x:f>D741*6</x:f>
        <x:v>116.00064</x:v>
      </x:c>
      <x:c r="F741" s="17" t="n">
        <x:f>D741*12</x:f>
        <x:v>232.00128</x:v>
      </x:c>
      <x:c r="G741" s="18" t="str"/>
      <x:c r="H741" s="18" t="str"/>
    </x:row>
    <x:row r="742">
      <x:c r="A742" s="16" t="n">
        <x:v>70</x:v>
      </x:c>
      <x:c r="B742" s="16" t="n">
        <x:v>15</x:v>
      </x:c>
      <x:c r="C742" s="16" t="n">
        <x:f>A742-2*B742</x:f>
        <x:v>40</x:v>
      </x:c>
      <x:c r="D742" s="17" t="n">
        <x:f>0.02466*B742*(A742-B742)</x:f>
        <x:v>20.3445</x:v>
      </x:c>
      <x:c r="E742" s="17" t="n">
        <x:f>D742*6</x:f>
        <x:v>122.06700000000001</x:v>
      </x:c>
      <x:c r="F742" s="17" t="n">
        <x:f>D742*12</x:f>
        <x:v>244.13400000000001</x:v>
      </x:c>
      <x:c r="G742" s="18" t="str">
        <x:v>в скобках</x:v>
      </x:c>
      <x:c r="H742" s="18" t="str">
        <x:v>Размер в скобках: не применять при проектировании нового оборудования</x:v>
      </x:c>
    </x:row>
    <x:row r="743">
      <x:c r="A743" s="16" t="n">
        <x:v>70</x:v>
      </x:c>
      <x:c r="B743" s="16" t="n">
        <x:v>16</x:v>
      </x:c>
      <x:c r="C743" s="16" t="n">
        <x:f>A743-2*B743</x:f>
        <x:v>38</x:v>
      </x:c>
      <x:c r="D743" s="17" t="n">
        <x:f>0.02466*B743*(A743-B743)</x:f>
        <x:v>21.306240000000003</x:v>
      </x:c>
      <x:c r="E743" s="17" t="n">
        <x:f>D743*6</x:f>
        <x:v>127.83744000000002</x:v>
      </x:c>
      <x:c r="F743" s="17" t="n">
        <x:f>D743*12</x:f>
        <x:v>255.67488000000003</x:v>
      </x:c>
      <x:c r="G743" s="18" t="str"/>
      <x:c r="H743" s="18" t="str"/>
    </x:row>
    <x:row r="744">
      <x:c r="A744" s="16" t="n">
        <x:v>70</x:v>
      </x:c>
      <x:c r="B744" s="16" t="n">
        <x:v>17</x:v>
      </x:c>
      <x:c r="C744" s="16" t="n">
        <x:f>A744-2*B744</x:f>
        <x:v>36</x:v>
      </x:c>
      <x:c r="D744" s="17" t="n">
        <x:f>0.02466*B744*(A744-B744)</x:f>
        <x:v>22.218660000000003</x:v>
      </x:c>
      <x:c r="E744" s="17" t="n">
        <x:f>D744*6</x:f>
        <x:v>133.31196000000003</x:v>
      </x:c>
      <x:c r="F744" s="17" t="n">
        <x:f>D744*12</x:f>
        <x:v>266.62392000000006</x:v>
      </x:c>
      <x:c r="G744" s="18" t="str"/>
      <x:c r="H744" s="18" t="str"/>
    </x:row>
    <x:row r="745">
      <x:c r="A745" s="16" t="n">
        <x:v>70</x:v>
      </x:c>
      <x:c r="B745" s="16" t="n">
        <x:v>18</x:v>
      </x:c>
      <x:c r="C745" s="16" t="n">
        <x:f>A745-2*B745</x:f>
        <x:v>34</x:v>
      </x:c>
      <x:c r="D745" s="17" t="n">
        <x:f>0.02466*B745*(A745-B745)</x:f>
        <x:v>23.081760000000003</x:v>
      </x:c>
      <x:c r="E745" s="17" t="n">
        <x:f>D745*6</x:f>
        <x:v>138.49056000000002</x:v>
      </x:c>
      <x:c r="F745" s="17" t="n">
        <x:f>D745*12</x:f>
        <x:v>276.98112000000003</x:v>
      </x:c>
      <x:c r="G745" s="18" t="str"/>
      <x:c r="H745" s="18" t="str"/>
    </x:row>
    <x:row r="746">
      <x:c r="A746" s="16" t="n">
        <x:v>70</x:v>
      </x:c>
      <x:c r="B746" s="16" t="n">
        <x:v>19</x:v>
      </x:c>
      <x:c r="C746" s="16" t="n">
        <x:f>A746-2*B746</x:f>
        <x:v>32</x:v>
      </x:c>
      <x:c r="D746" s="17" t="n">
        <x:f>0.02466*B746*(A746-B746)</x:f>
        <x:v>23.89554</x:v>
      </x:c>
      <x:c r="E746" s="17" t="n">
        <x:f>D746*6</x:f>
        <x:v>143.37324</x:v>
      </x:c>
      <x:c r="F746" s="17" t="n">
        <x:f>D746*12</x:f>
        <x:v>286.74648</x:v>
      </x:c>
      <x:c r="G746" s="18" t="str">
        <x:v>в скобках</x:v>
      </x:c>
      <x:c r="H746" s="18" t="str">
        <x:v>Размер в скобках: не применять при проектировании нового оборудования</x:v>
      </x:c>
    </x:row>
    <x:row r="747">
      <x:c r="A747" s="16" t="n">
        <x:v>70</x:v>
      </x:c>
      <x:c r="B747" s="16" t="n">
        <x:v>20</x:v>
      </x:c>
      <x:c r="C747" s="16" t="n">
        <x:f>A747-2*B747</x:f>
        <x:v>30</x:v>
      </x:c>
      <x:c r="D747" s="17" t="n">
        <x:f>0.02466*B747*(A747-B747)</x:f>
        <x:v>24.66</x:v>
      </x:c>
      <x:c r="E747" s="17" t="n">
        <x:f>D747*6</x:f>
        <x:v>147.96</x:v>
      </x:c>
      <x:c r="F747" s="17" t="n">
        <x:f>D747*12</x:f>
        <x:v>295.92</x:v>
      </x:c>
      <x:c r="G747" s="18" t="str"/>
      <x:c r="H747" s="18" t="str"/>
    </x:row>
    <x:row r="748">
      <x:c r="A748" s="16" t="n">
        <x:v>70</x:v>
      </x:c>
      <x:c r="B748" s="16" t="n">
        <x:v>22</x:v>
      </x:c>
      <x:c r="C748" s="16" t="n">
        <x:f>A748-2*B748</x:f>
        <x:v>26</x:v>
      </x:c>
      <x:c r="D748" s="17" t="n">
        <x:f>0.02466*B748*(A748-B748)</x:f>
        <x:v>26.04096</x:v>
      </x:c>
      <x:c r="E748" s="17" t="n">
        <x:f>D748*6</x:f>
        <x:v>156.24576</x:v>
      </x:c>
      <x:c r="F748" s="17" t="n">
        <x:f>D748*12</x:f>
        <x:v>312.49152</x:v>
      </x:c>
      <x:c r="G748" s="18" t="str"/>
      <x:c r="H748" s="18" t="str"/>
    </x:row>
    <x:row r="749">
      <x:c r="A749" s="16" t="n">
        <x:v>70</x:v>
      </x:c>
      <x:c r="B749" s="16" t="n">
        <x:v>24</x:v>
      </x:c>
      <x:c r="C749" s="16" t="n">
        <x:f>A749-2*B749</x:f>
        <x:v>22</x:v>
      </x:c>
      <x:c r="D749" s="17" t="n">
        <x:f>0.02466*B749*(A749-B749)</x:f>
        <x:v>27.22464</x:v>
      </x:c>
      <x:c r="E749" s="17" t="n">
        <x:f>D749*6</x:f>
        <x:v>163.34784000000002</x:v>
      </x:c>
      <x:c r="F749" s="17" t="n">
        <x:f>D749*12</x:f>
        <x:v>326.69568000000004</x:v>
      </x:c>
      <x:c r="G749" s="18" t="str">
        <x:v>в скобках</x:v>
      </x:c>
      <x:c r="H749" s="18" t="str">
        <x:v>Размер в скобках: не применять при проектировании нового оборудования</x:v>
      </x:c>
    </x:row>
    <x:row r="750">
      <x:c r="A750" s="16" t="n">
        <x:v>70</x:v>
      </x:c>
      <x:c r="B750" s="16" t="n">
        <x:v>25</x:v>
      </x:c>
      <x:c r="C750" s="16" t="n">
        <x:f>A750-2*B750</x:f>
        <x:v>20</x:v>
      </x:c>
      <x:c r="D750" s="17" t="n">
        <x:f>0.02466*B750*(A750-B750)</x:f>
        <x:v>27.742500000000003</x:v>
      </x:c>
      <x:c r="E750" s="17" t="n">
        <x:f>D750*6</x:f>
        <x:v>166.455</x:v>
      </x:c>
      <x:c r="F750" s="17" t="n">
        <x:f>D750*12</x:f>
        <x:v>332.91</x:v>
      </x:c>
      <x:c r="G750" s="18" t="str"/>
      <x:c r="H750" s="18" t="str"/>
    </x:row>
    <x:row r="751">
      <x:c r="A751" s="16" t="n">
        <x:v>70</x:v>
      </x:c>
      <x:c r="B751" s="16" t="n">
        <x:v>26</x:v>
      </x:c>
      <x:c r="C751" s="16" t="n">
        <x:f>A751-2*B751</x:f>
        <x:v>18</x:v>
      </x:c>
      <x:c r="D751" s="17" t="n">
        <x:f>0.02466*B751*(A751-B751)</x:f>
        <x:v>28.211040000000004</x:v>
      </x:c>
      <x:c r="E751" s="17" t="n">
        <x:f>D751*6</x:f>
        <x:v>169.26624000000004</x:v>
      </x:c>
      <x:c r="F751" s="17" t="n">
        <x:f>D751*12</x:f>
        <x:v>338.5324800000001</x:v>
      </x:c>
      <x:c r="G751" s="18" t="str">
        <x:v>в скобках</x:v>
      </x:c>
      <x:c r="H751" s="18" t="str">
        <x:v>Размер в скобках: не применять при проектировании нового оборудования</x:v>
      </x:c>
    </x:row>
    <x:row r="752">
      <x:c r="A752" s="16" t="n">
        <x:v>70</x:v>
      </x:c>
      <x:c r="B752" s="16" t="n">
        <x:v>28</x:v>
      </x:c>
      <x:c r="C752" s="16" t="n">
        <x:f>A752-2*B752</x:f>
        <x:v>14</x:v>
      </x:c>
      <x:c r="D752" s="17" t="n">
        <x:f>0.02466*B752*(A752-B752)</x:f>
        <x:v>29.00016</x:v>
      </x:c>
      <x:c r="E752" s="17" t="n">
        <x:f>D752*6</x:f>
        <x:v>174.00096000000002</x:v>
      </x:c>
      <x:c r="F752" s="17" t="n">
        <x:f>D752*12</x:f>
        <x:v>348.00192000000004</x:v>
      </x:c>
      <x:c r="G752" s="18" t="str"/>
      <x:c r="H752" s="18" t="str"/>
    </x:row>
    <x:row r="753">
      <x:c r="A753" s="16" t="n">
        <x:v>70</x:v>
      </x:c>
      <x:c r="B753" s="16" t="n">
        <x:v>30</x:v>
      </x:c>
      <x:c r="C753" s="16" t="n">
        <x:f>A753-2*B753</x:f>
        <x:v>10</x:v>
      </x:c>
      <x:c r="D753" s="17" t="n">
        <x:f>0.02466*B753*(A753-B753)</x:f>
        <x:v>29.592</x:v>
      </x:c>
      <x:c r="E753" s="17" t="n">
        <x:f>D753*6</x:f>
        <x:v>177.552</x:v>
      </x:c>
      <x:c r="F753" s="17" t="n">
        <x:f>D753*12</x:f>
        <x:v>355.104</x:v>
      </x:c>
      <x:c r="G753" s="18" t="str"/>
      <x:c r="H753" s="18" t="str"/>
    </x:row>
    <x:row r="754">
      <x:c r="A754" s="16" t="n">
        <x:v>70</x:v>
      </x:c>
      <x:c r="B754" s="16" t="n">
        <x:v>32</x:v>
      </x:c>
      <x:c r="C754" s="16" t="n">
        <x:f>A754-2*B754</x:f>
        <x:v>6</x:v>
      </x:c>
      <x:c r="D754" s="17" t="n">
        <x:f>0.02466*B754*(A754-B754)</x:f>
        <x:v>29.98656</x:v>
      </x:c>
      <x:c r="E754" s="17" t="n">
        <x:f>D754*6</x:f>
        <x:v>179.91936</x:v>
      </x:c>
      <x:c r="F754" s="17" t="n">
        <x:f>D754*12</x:f>
        <x:v>359.83872</x:v>
      </x:c>
      <x:c r="G754" s="18" t="str"/>
      <x:c r="H754" s="18" t="str"/>
    </x:row>
    <x:row r="755">
      <x:c r="A755" s="16" t="n">
        <x:v>70</x:v>
      </x:c>
      <x:c r="B755" s="16" t="n">
        <x:v>34</x:v>
      </x:c>
      <x:c r="C755" s="16" t="n">
        <x:f>A755-2*B755</x:f>
        <x:v>2</x:v>
      </x:c>
      <x:c r="D755" s="17" t="n">
        <x:f>0.02466*B755*(A755-B755)</x:f>
        <x:v>30.183840000000004</x:v>
      </x:c>
      <x:c r="E755" s="17" t="n">
        <x:f>D755*6</x:f>
        <x:v>181.10304000000002</x:v>
      </x:c>
      <x:c r="F755" s="17" t="n">
        <x:f>D755*12</x:f>
        <x:v>362.20608000000004</x:v>
      </x:c>
      <x:c r="G755" s="18" t="str">
        <x:v>в скобках</x:v>
      </x:c>
      <x:c r="H755" s="18" t="str">
        <x:v>Размер в скобках: не применять при проектировании нового оборудования</x:v>
      </x:c>
    </x:row>
    <x:row r="756">
      <x:c r="A756" s="16" t="n">
        <x:v>73</x:v>
      </x:c>
      <x:c r="B756" s="16" t="n">
        <x:v>2.5</x:v>
      </x:c>
      <x:c r="C756" s="16" t="n">
        <x:f>A756-2*B756</x:f>
        <x:v>68</x:v>
      </x:c>
      <x:c r="D756" s="17" t="n">
        <x:f>0.02466*B756*(A756-B756)</x:f>
        <x:v>4.346325</x:v>
      </x:c>
      <x:c r="E756" s="17" t="n">
        <x:f>D756*6</x:f>
        <x:v>26.07795</x:v>
      </x:c>
      <x:c r="F756" s="17" t="n">
        <x:f>D756*12</x:f>
        <x:v>52.1559</x:v>
      </x:c>
      <x:c r="G756" s="18" t="str"/>
      <x:c r="H756" s="18" t="str"/>
    </x:row>
    <x:row r="757">
      <x:c r="A757" s="16" t="n">
        <x:v>73</x:v>
      </x:c>
      <x:c r="B757" s="16" t="n">
        <x:v>2.6</x:v>
      </x:c>
      <x:c r="C757" s="16" t="n">
        <x:f>A757-2*B757</x:f>
        <x:v>67.8</x:v>
      </x:c>
      <x:c r="D757" s="17" t="n">
        <x:f>0.02466*B757*(A757-B757)</x:f>
        <x:v>4.513766400000001</x:v>
      </x:c>
      <x:c r="E757" s="17" t="n">
        <x:f>D757*6</x:f>
        <x:v>27.082598400000002</x:v>
      </x:c>
      <x:c r="F757" s="17" t="n">
        <x:f>D757*12</x:f>
        <x:v>54.165196800000004</x:v>
      </x:c>
      <x:c r="G757" s="18" t="str">
        <x:v>S*</x:v>
      </x:c>
      <x:c r="H757" s="18" t="str">
        <x:v>Размер со звездочкой по примечанию ГОСТ</x:v>
      </x:c>
    </x:row>
    <x:row r="758">
      <x:c r="A758" s="16" t="n">
        <x:v>73</x:v>
      </x:c>
      <x:c r="B758" s="16" t="n">
        <x:v>2.8</x:v>
      </x:c>
      <x:c r="C758" s="16" t="n">
        <x:f>A758-2*B758</x:f>
        <x:v>67.4</x:v>
      </x:c>
      <x:c r="D758" s="17" t="n">
        <x:f>0.02466*B758*(A758-B758)</x:f>
        <x:v>4.8471696</x:v>
      </x:c>
      <x:c r="E758" s="17" t="n">
        <x:f>D758*6</x:f>
        <x:v>29.083017599999998</x:v>
      </x:c>
      <x:c r="F758" s="17" t="n">
        <x:f>D758*12</x:f>
        <x:v>58.166035199999996</x:v>
      </x:c>
      <x:c r="G758" s="18" t="str"/>
      <x:c r="H758" s="18" t="str"/>
    </x:row>
    <x:row r="759">
      <x:c r="A759" s="16" t="n">
        <x:v>73</x:v>
      </x:c>
      <x:c r="B759" s="16" t="n">
        <x:v>3</x:v>
      </x:c>
      <x:c r="C759" s="16" t="n">
        <x:f>A759-2*B759</x:f>
        <x:v>67</x:v>
      </x:c>
      <x:c r="D759" s="17" t="n">
        <x:f>0.02466*B759*(A759-B759)</x:f>
        <x:v>5.1786</x:v>
      </x:c>
      <x:c r="E759" s="17" t="n">
        <x:f>D759*6</x:f>
        <x:v>31.071600000000004</x:v>
      </x:c>
      <x:c r="F759" s="17" t="n">
        <x:f>D759*12</x:f>
        <x:v>62.14320000000001</x:v>
      </x:c>
      <x:c r="G759" s="18" t="str"/>
      <x:c r="H759" s="18" t="str"/>
    </x:row>
    <x:row r="760">
      <x:c r="A760" s="16" t="n">
        <x:v>73</x:v>
      </x:c>
      <x:c r="B760" s="16" t="n">
        <x:v>3.2</x:v>
      </x:c>
      <x:c r="C760" s="16" t="n">
        <x:f>A760-2*B760</x:f>
        <x:v>66.6</x:v>
      </x:c>
      <x:c r="D760" s="17" t="n">
        <x:f>0.02466*B760*(A760-B760)</x:f>
        <x:v>5.508057600000001</x:v>
      </x:c>
      <x:c r="E760" s="17" t="n">
        <x:f>D760*6</x:f>
        <x:v>33.048345600000005</x:v>
      </x:c>
      <x:c r="F760" s="17" t="n">
        <x:f>D760*12</x:f>
        <x:v>66.09669120000001</x:v>
      </x:c>
      <x:c r="G760" s="18" t="str">
        <x:v>S*</x:v>
      </x:c>
      <x:c r="H760" s="18" t="str">
        <x:v>Размер со звездочкой по примечанию ГОСТ</x:v>
      </x:c>
    </x:row>
    <x:row r="761">
      <x:c r="A761" s="16" t="n">
        <x:v>73</x:v>
      </x:c>
      <x:c r="B761" s="16" t="n">
        <x:v>3.5</x:v>
      </x:c>
      <x:c r="C761" s="16" t="n">
        <x:f>A761-2*B761</x:f>
        <x:v>66</x:v>
      </x:c>
      <x:c r="D761" s="17" t="n">
        <x:f>0.02466*B761*(A761-B761)</x:f>
        <x:v>5.998545</x:v>
      </x:c>
      <x:c r="E761" s="17" t="n">
        <x:f>D761*6</x:f>
        <x:v>35.99127</x:v>
      </x:c>
      <x:c r="F761" s="17" t="n">
        <x:f>D761*12</x:f>
        <x:v>71.98254</x:v>
      </x:c>
      <x:c r="G761" s="18" t="str"/>
      <x:c r="H761" s="18" t="str"/>
    </x:row>
    <x:row r="762">
      <x:c r="A762" s="16" t="n">
        <x:v>73</x:v>
      </x:c>
      <x:c r="B762" s="16" t="n">
        <x:v>4</x:v>
      </x:c>
      <x:c r="C762" s="16" t="n">
        <x:f>A762-2*B762</x:f>
        <x:v>65</x:v>
      </x:c>
      <x:c r="D762" s="17" t="n">
        <x:f>0.02466*B762*(A762-B762)</x:f>
        <x:v>6.80616</x:v>
      </x:c>
      <x:c r="E762" s="17" t="n">
        <x:f>D762*6</x:f>
        <x:v>40.836960000000005</x:v>
      </x:c>
      <x:c r="F762" s="17" t="n">
        <x:f>D762*12</x:f>
        <x:v>81.67392000000001</x:v>
      </x:c>
      <x:c r="G762" s="18" t="str"/>
      <x:c r="H762" s="18" t="str"/>
    </x:row>
    <x:row r="763">
      <x:c r="A763" s="16" t="n">
        <x:v>73</x:v>
      </x:c>
      <x:c r="B763" s="16" t="n">
        <x:v>4.5</x:v>
      </x:c>
      <x:c r="C763" s="16" t="n">
        <x:f>A763-2*B763</x:f>
        <x:v>64</x:v>
      </x:c>
      <x:c r="D763" s="17" t="n">
        <x:f>0.02466*B763*(A763-B763)</x:f>
        <x:v>7.601445000000001</x:v>
      </x:c>
      <x:c r="E763" s="17" t="n">
        <x:f>D763*6</x:f>
        <x:v>45.608670000000004</x:v>
      </x:c>
      <x:c r="F763" s="17" t="n">
        <x:f>D763*12</x:f>
        <x:v>91.21734000000001</x:v>
      </x:c>
      <x:c r="G763" s="18" t="str"/>
      <x:c r="H763" s="18" t="str"/>
    </x:row>
    <x:row r="764">
      <x:c r="A764" s="16" t="n">
        <x:v>73</x:v>
      </x:c>
      <x:c r="B764" s="16" t="n">
        <x:v>5</x:v>
      </x:c>
      <x:c r="C764" s="16" t="n">
        <x:f>A764-2*B764</x:f>
        <x:v>63</x:v>
      </x:c>
      <x:c r="D764" s="17" t="n">
        <x:f>0.02466*B764*(A764-B764)</x:f>
        <x:v>8.384400000000001</x:v>
      </x:c>
      <x:c r="E764" s="17" t="n">
        <x:f>D764*6</x:f>
        <x:v>50.30640000000001</x:v>
      </x:c>
      <x:c r="F764" s="17" t="n">
        <x:f>D764*12</x:f>
        <x:v>100.61280000000002</x:v>
      </x:c>
      <x:c r="G764" s="18" t="str"/>
      <x:c r="H764" s="18" t="str"/>
    </x:row>
    <x:row r="765">
      <x:c r="A765" s="16" t="n">
        <x:v>73</x:v>
      </x:c>
      <x:c r="B765" s="16" t="n">
        <x:v>5.5</x:v>
      </x:c>
      <x:c r="C765" s="16" t="n">
        <x:f>A765-2*B765</x:f>
        <x:v>62</x:v>
      </x:c>
      <x:c r="D765" s="17" t="n">
        <x:f>0.02466*B765*(A765-B765)</x:f>
        <x:v>9.155025</x:v>
      </x:c>
      <x:c r="E765" s="17" t="n">
        <x:f>D765*6</x:f>
        <x:v>54.93015</x:v>
      </x:c>
      <x:c r="F765" s="17" t="n">
        <x:f>D765*12</x:f>
        <x:v>109.8603</x:v>
      </x:c>
      <x:c r="G765" s="18" t="str"/>
      <x:c r="H765" s="18" t="str"/>
    </x:row>
    <x:row r="766">
      <x:c r="A766" s="16" t="n">
        <x:v>73</x:v>
      </x:c>
      <x:c r="B766" s="16" t="n">
        <x:v>6</x:v>
      </x:c>
      <x:c r="C766" s="16" t="n">
        <x:f>A766-2*B766</x:f>
        <x:v>61</x:v>
      </x:c>
      <x:c r="D766" s="17" t="n">
        <x:f>0.02466*B766*(A766-B766)</x:f>
        <x:v>9.91332</x:v>
      </x:c>
      <x:c r="E766" s="17" t="n">
        <x:f>D766*6</x:f>
        <x:v>59.47992000000001</x:v>
      </x:c>
      <x:c r="F766" s="17" t="n">
        <x:f>D766*12</x:f>
        <x:v>118.95984000000001</x:v>
      </x:c>
      <x:c r="G766" s="18" t="str"/>
      <x:c r="H766" s="18" t="str"/>
    </x:row>
    <x:row r="767">
      <x:c r="A767" s="16" t="n">
        <x:v>73</x:v>
      </x:c>
      <x:c r="B767" s="16" t="n">
        <x:v>6.5</x:v>
      </x:c>
      <x:c r="C767" s="16" t="n">
        <x:f>A767-2*B767</x:f>
        <x:v>60</x:v>
      </x:c>
      <x:c r="D767" s="17" t="n">
        <x:f>0.02466*B767*(A767-B767)</x:f>
        <x:v>10.659285</x:v>
      </x:c>
      <x:c r="E767" s="17" t="n">
        <x:f>D767*6</x:f>
        <x:v>63.95571</x:v>
      </x:c>
      <x:c r="F767" s="17" t="n">
        <x:f>D767*12</x:f>
        <x:v>127.91142</x:v>
      </x:c>
      <x:c r="G767" s="18" t="str">
        <x:v>в скобках</x:v>
      </x:c>
      <x:c r="H767" s="18" t="str">
        <x:v>Размер в скобках: не применять при проектировании нового оборудования</x:v>
      </x:c>
    </x:row>
    <x:row r="768">
      <x:c r="A768" s="16" t="n">
        <x:v>73</x:v>
      </x:c>
      <x:c r="B768" s="16" t="n">
        <x:v>7</x:v>
      </x:c>
      <x:c r="C768" s="16" t="n">
        <x:f>A768-2*B768</x:f>
        <x:v>59</x:v>
      </x:c>
      <x:c r="D768" s="17" t="n">
        <x:f>0.02466*B768*(A768-B768)</x:f>
        <x:v>11.39292</x:v>
      </x:c>
      <x:c r="E768" s="17" t="n">
        <x:f>D768*6</x:f>
        <x:v>68.35752</x:v>
      </x:c>
      <x:c r="F768" s="17" t="n">
        <x:f>D768*12</x:f>
        <x:v>136.71504</x:v>
      </x:c>
      <x:c r="G768" s="18" t="str"/>
      <x:c r="H768" s="18" t="str"/>
    </x:row>
    <x:row r="769">
      <x:c r="A769" s="16" t="n">
        <x:v>73</x:v>
      </x:c>
      <x:c r="B769" s="16" t="n">
        <x:v>7.5</x:v>
      </x:c>
      <x:c r="C769" s="16" t="n">
        <x:f>A769-2*B769</x:f>
        <x:v>58</x:v>
      </x:c>
      <x:c r="D769" s="17" t="n">
        <x:f>0.02466*B769*(A769-B769)</x:f>
        <x:v>12.114225</x:v>
      </x:c>
      <x:c r="E769" s="17" t="n">
        <x:f>D769*6</x:f>
        <x:v>72.68535</x:v>
      </x:c>
      <x:c r="F769" s="17" t="n">
        <x:f>D769*12</x:f>
        <x:v>145.3707</x:v>
      </x:c>
      <x:c r="G769" s="18" t="str">
        <x:v>в скобках</x:v>
      </x:c>
      <x:c r="H769" s="18" t="str">
        <x:v>Размер в скобках: не применять при проектировании нового оборудования</x:v>
      </x:c>
    </x:row>
    <x:row r="770">
      <x:c r="A770" s="16" t="n">
        <x:v>73</x:v>
      </x:c>
      <x:c r="B770" s="16" t="n">
        <x:v>8</x:v>
      </x:c>
      <x:c r="C770" s="16" t="n">
        <x:f>A770-2*B770</x:f>
        <x:v>57</x:v>
      </x:c>
      <x:c r="D770" s="17" t="n">
        <x:f>0.02466*B770*(A770-B770)</x:f>
        <x:v>12.8232</x:v>
      </x:c>
      <x:c r="E770" s="17" t="n">
        <x:f>D770*6</x:f>
        <x:v>76.9392</x:v>
      </x:c>
      <x:c r="F770" s="17" t="n">
        <x:f>D770*12</x:f>
        <x:v>153.8784</x:v>
      </x:c>
      <x:c r="G770" s="18" t="str"/>
      <x:c r="H770" s="18" t="str"/>
    </x:row>
    <x:row r="771">
      <x:c r="A771" s="16" t="n">
        <x:v>73</x:v>
      </x:c>
      <x:c r="B771" s="16" t="n">
        <x:v>8.5</x:v>
      </x:c>
      <x:c r="C771" s="16" t="n">
        <x:f>A771-2*B771</x:f>
        <x:v>56</x:v>
      </x:c>
      <x:c r="D771" s="17" t="n">
        <x:f>0.02466*B771*(A771-B771)</x:f>
        <x:v>13.519845000000002</x:v>
      </x:c>
      <x:c r="E771" s="17" t="n">
        <x:f>D771*6</x:f>
        <x:v>81.11907000000001</x:v>
      </x:c>
      <x:c r="F771" s="17" t="n">
        <x:f>D771*12</x:f>
        <x:v>162.23814000000002</x:v>
      </x:c>
      <x:c r="G771" s="18" t="str">
        <x:v>в скобках</x:v>
      </x:c>
      <x:c r="H771" s="18" t="str">
        <x:v>Размер в скобках: не применять при проектировании нового оборудования</x:v>
      </x:c>
    </x:row>
    <x:row r="772">
      <x:c r="A772" s="16" t="n">
        <x:v>73</x:v>
      </x:c>
      <x:c r="B772" s="16" t="n">
        <x:v>9</x:v>
      </x:c>
      <x:c r="C772" s="16" t="n">
        <x:f>A772-2*B772</x:f>
        <x:v>55</x:v>
      </x:c>
      <x:c r="D772" s="17" t="n">
        <x:f>0.02466*B772*(A772-B772)</x:f>
        <x:v>14.204160000000002</x:v>
      </x:c>
      <x:c r="E772" s="17" t="n">
        <x:f>D772*6</x:f>
        <x:v>85.22496000000001</x:v>
      </x:c>
      <x:c r="F772" s="17" t="n">
        <x:f>D772*12</x:f>
        <x:v>170.44992000000002</x:v>
      </x:c>
      <x:c r="G772" s="18" t="str"/>
      <x:c r="H772" s="18" t="str"/>
    </x:row>
    <x:row r="773">
      <x:c r="A773" s="16" t="n">
        <x:v>73</x:v>
      </x:c>
      <x:c r="B773" s="16" t="n">
        <x:v>9.5</x:v>
      </x:c>
      <x:c r="C773" s="16" t="n">
        <x:f>A773-2*B773</x:f>
        <x:v>54</x:v>
      </x:c>
      <x:c r="D773" s="17" t="n">
        <x:f>0.02466*B773*(A773-B773)</x:f>
        <x:v>14.876145000000001</x:v>
      </x:c>
      <x:c r="E773" s="17" t="n">
        <x:f>D773*6</x:f>
        <x:v>89.25687</x:v>
      </x:c>
      <x:c r="F773" s="17" t="n">
        <x:f>D773*12</x:f>
        <x:v>178.51374</x:v>
      </x:c>
      <x:c r="G773" s="18" t="str">
        <x:v>в скобках</x:v>
      </x:c>
      <x:c r="H773" s="18" t="str">
        <x:v>Размер в скобках: не применять при проектировании нового оборудования</x:v>
      </x:c>
    </x:row>
    <x:row r="774">
      <x:c r="A774" s="16" t="n">
        <x:v>73</x:v>
      </x:c>
      <x:c r="B774" s="16" t="n">
        <x:v>10</x:v>
      </x:c>
      <x:c r="C774" s="16" t="n">
        <x:f>A774-2*B774</x:f>
        <x:v>53</x:v>
      </x:c>
      <x:c r="D774" s="17" t="n">
        <x:f>0.02466*B774*(A774-B774)</x:f>
        <x:v>15.5358</x:v>
      </x:c>
      <x:c r="E774" s="17" t="n">
        <x:f>D774*6</x:f>
        <x:v>93.2148</x:v>
      </x:c>
      <x:c r="F774" s="17" t="n">
        <x:f>D774*12</x:f>
        <x:v>186.4296</x:v>
      </x:c>
      <x:c r="G774" s="18" t="str"/>
      <x:c r="H774" s="18" t="str"/>
    </x:row>
    <x:row r="775">
      <x:c r="A775" s="16" t="n">
        <x:v>73</x:v>
      </x:c>
      <x:c r="B775" s="16" t="n">
        <x:v>11</x:v>
      </x:c>
      <x:c r="C775" s="16" t="n">
        <x:f>A775-2*B775</x:f>
        <x:v>51</x:v>
      </x:c>
      <x:c r="D775" s="17" t="n">
        <x:f>0.02466*B775*(A775-B775)</x:f>
        <x:v>16.81812</x:v>
      </x:c>
      <x:c r="E775" s="17" t="n">
        <x:f>D775*6</x:f>
        <x:v>100.90872</x:v>
      </x:c>
      <x:c r="F775" s="17" t="n">
        <x:f>D775*12</x:f>
        <x:v>201.81744</x:v>
      </x:c>
      <x:c r="G775" s="18" t="str"/>
      <x:c r="H775" s="18" t="str"/>
    </x:row>
    <x:row r="776">
      <x:c r="A776" s="16" t="n">
        <x:v>73</x:v>
      </x:c>
      <x:c r="B776" s="16" t="n">
        <x:v>12</x:v>
      </x:c>
      <x:c r="C776" s="16" t="n">
        <x:f>A776-2*B776</x:f>
        <x:v>49</x:v>
      </x:c>
      <x:c r="D776" s="17" t="n">
        <x:f>0.02466*B776*(A776-B776)</x:f>
        <x:v>18.05112</x:v>
      </x:c>
      <x:c r="E776" s="17" t="n">
        <x:f>D776*6</x:f>
        <x:v>108.30672000000001</x:v>
      </x:c>
      <x:c r="F776" s="17" t="n">
        <x:f>D776*12</x:f>
        <x:v>216.61344000000003</x:v>
      </x:c>
      <x:c r="G776" s="18" t="str"/>
      <x:c r="H776" s="18" t="str"/>
    </x:row>
    <x:row r="777">
      <x:c r="A777" s="16" t="n">
        <x:v>73</x:v>
      </x:c>
      <x:c r="B777" s="16" t="n">
        <x:v>13</x:v>
      </x:c>
      <x:c r="C777" s="16" t="n">
        <x:f>A777-2*B777</x:f>
        <x:v>47</x:v>
      </x:c>
      <x:c r="D777" s="17" t="n">
        <x:f>0.02466*B777*(A777-B777)</x:f>
        <x:v>19.234800000000003</x:v>
      </x:c>
      <x:c r="E777" s="17" t="n">
        <x:f>D777*6</x:f>
        <x:v>115.40880000000001</x:v>
      </x:c>
      <x:c r="F777" s="17" t="n">
        <x:f>D777*12</x:f>
        <x:v>230.81760000000003</x:v>
      </x:c>
      <x:c r="G777" s="18" t="str">
        <x:v>в скобках</x:v>
      </x:c>
      <x:c r="H777" s="18" t="str">
        <x:v>Размер в скобках: не применять при проектировании нового оборудования</x:v>
      </x:c>
    </x:row>
    <x:row r="778">
      <x:c r="A778" s="16" t="n">
        <x:v>73</x:v>
      </x:c>
      <x:c r="B778" s="16" t="n">
        <x:v>14</x:v>
      </x:c>
      <x:c r="C778" s="16" t="n">
        <x:f>A778-2*B778</x:f>
        <x:v>45</x:v>
      </x:c>
      <x:c r="D778" s="17" t="n">
        <x:f>0.02466*B778*(A778-B778)</x:f>
        <x:v>20.36916</x:v>
      </x:c>
      <x:c r="E778" s="17" t="n">
        <x:f>D778*6</x:f>
        <x:v>122.21496</x:v>
      </x:c>
      <x:c r="F778" s="17" t="n">
        <x:f>D778*12</x:f>
        <x:v>244.42992</x:v>
      </x:c>
      <x:c r="G778" s="18" t="str"/>
      <x:c r="H778" s="18" t="str"/>
    </x:row>
    <x:row r="779">
      <x:c r="A779" s="16" t="n">
        <x:v>73</x:v>
      </x:c>
      <x:c r="B779" s="16" t="n">
        <x:v>15</x:v>
      </x:c>
      <x:c r="C779" s="16" t="n">
        <x:f>A779-2*B779</x:f>
        <x:v>43</x:v>
      </x:c>
      <x:c r="D779" s="17" t="n">
        <x:f>0.02466*B779*(A779-B779)</x:f>
        <x:v>21.4542</x:v>
      </x:c>
      <x:c r="E779" s="17" t="n">
        <x:f>D779*6</x:f>
        <x:v>128.7252</x:v>
      </x:c>
      <x:c r="F779" s="17" t="n">
        <x:f>D779*12</x:f>
        <x:v>257.4504</x:v>
      </x:c>
      <x:c r="G779" s="18" t="str">
        <x:v>в скобках</x:v>
      </x:c>
      <x:c r="H779" s="18" t="str">
        <x:v>Размер в скобках: не применять при проектировании нового оборудования</x:v>
      </x:c>
    </x:row>
    <x:row r="780">
      <x:c r="A780" s="16" t="n">
        <x:v>73</x:v>
      </x:c>
      <x:c r="B780" s="16" t="n">
        <x:v>16</x:v>
      </x:c>
      <x:c r="C780" s="16" t="n">
        <x:f>A780-2*B780</x:f>
        <x:v>41</x:v>
      </x:c>
      <x:c r="D780" s="17" t="n">
        <x:f>0.02466*B780*(A780-B780)</x:f>
        <x:v>22.48992</x:v>
      </x:c>
      <x:c r="E780" s="17" t="n">
        <x:f>D780*6</x:f>
        <x:v>134.93952000000002</x:v>
      </x:c>
      <x:c r="F780" s="17" t="n">
        <x:f>D780*12</x:f>
        <x:v>269.87904000000003</x:v>
      </x:c>
      <x:c r="G780" s="18" t="str"/>
      <x:c r="H780" s="18" t="str"/>
    </x:row>
    <x:row r="781">
      <x:c r="A781" s="16" t="n">
        <x:v>73</x:v>
      </x:c>
      <x:c r="B781" s="16" t="n">
        <x:v>17</x:v>
      </x:c>
      <x:c r="C781" s="16" t="n">
        <x:f>A781-2*B781</x:f>
        <x:v>39</x:v>
      </x:c>
      <x:c r="D781" s="17" t="n">
        <x:f>0.02466*B781*(A781-B781)</x:f>
        <x:v>23.47632</x:v>
      </x:c>
      <x:c r="E781" s="17" t="n">
        <x:f>D781*6</x:f>
        <x:v>140.85792</x:v>
      </x:c>
      <x:c r="F781" s="17" t="n">
        <x:f>D781*12</x:f>
        <x:v>281.71584</x:v>
      </x:c>
      <x:c r="G781" s="18" t="str"/>
      <x:c r="H781" s="18" t="str"/>
    </x:row>
    <x:row r="782">
      <x:c r="A782" s="16" t="n">
        <x:v>73</x:v>
      </x:c>
      <x:c r="B782" s="16" t="n">
        <x:v>18</x:v>
      </x:c>
      <x:c r="C782" s="16" t="n">
        <x:f>A782-2*B782</x:f>
        <x:v>37</x:v>
      </x:c>
      <x:c r="D782" s="17" t="n">
        <x:f>0.02466*B782*(A782-B782)</x:f>
        <x:v>24.413400000000003</x:v>
      </x:c>
      <x:c r="E782" s="17" t="n">
        <x:f>D782*6</x:f>
        <x:v>146.48040000000003</x:v>
      </x:c>
      <x:c r="F782" s="17" t="n">
        <x:f>D782*12</x:f>
        <x:v>292.96080000000006</x:v>
      </x:c>
      <x:c r="G782" s="18" t="str"/>
      <x:c r="H782" s="18" t="str"/>
    </x:row>
    <x:row r="783">
      <x:c r="A783" s="16" t="n">
        <x:v>73</x:v>
      </x:c>
      <x:c r="B783" s="16" t="n">
        <x:v>19</x:v>
      </x:c>
      <x:c r="C783" s="16" t="n">
        <x:f>A783-2*B783</x:f>
        <x:v>35</x:v>
      </x:c>
      <x:c r="D783" s="17" t="n">
        <x:f>0.02466*B783*(A783-B783)</x:f>
        <x:v>25.30116</x:v>
      </x:c>
      <x:c r="E783" s="17" t="n">
        <x:f>D783*6</x:f>
        <x:v>151.80696</x:v>
      </x:c>
      <x:c r="F783" s="17" t="n">
        <x:f>D783*12</x:f>
        <x:v>303.61392</x:v>
      </x:c>
      <x:c r="G783" s="18" t="str">
        <x:v>в скобках</x:v>
      </x:c>
      <x:c r="H783" s="18" t="str">
        <x:v>Размер в скобках: не применять при проектировании нового оборудования</x:v>
      </x:c>
    </x:row>
    <x:row r="784">
      <x:c r="A784" s="16" t="n">
        <x:v>73</x:v>
      </x:c>
      <x:c r="B784" s="16" t="n">
        <x:v>20</x:v>
      </x:c>
      <x:c r="C784" s="16" t="n">
        <x:f>A784-2*B784</x:f>
        <x:v>33</x:v>
      </x:c>
      <x:c r="D784" s="17" t="n">
        <x:f>0.02466*B784*(A784-B784)</x:f>
        <x:v>26.1396</x:v>
      </x:c>
      <x:c r="E784" s="17" t="n">
        <x:f>D784*6</x:f>
        <x:v>156.8376</x:v>
      </x:c>
      <x:c r="F784" s="17" t="n">
        <x:f>D784*12</x:f>
        <x:v>313.6752</x:v>
      </x:c>
      <x:c r="G784" s="18" t="str"/>
      <x:c r="H784" s="18" t="str"/>
    </x:row>
    <x:row r="785">
      <x:c r="A785" s="16" t="n">
        <x:v>73</x:v>
      </x:c>
      <x:c r="B785" s="16" t="n">
        <x:v>22</x:v>
      </x:c>
      <x:c r="C785" s="16" t="n">
        <x:f>A785-2*B785</x:f>
        <x:v>29</x:v>
      </x:c>
      <x:c r="D785" s="17" t="n">
        <x:f>0.02466*B785*(A785-B785)</x:f>
        <x:v>27.66852</x:v>
      </x:c>
      <x:c r="E785" s="17" t="n">
        <x:f>D785*6</x:f>
        <x:v>166.01112</x:v>
      </x:c>
      <x:c r="F785" s="17" t="n">
        <x:f>D785*12</x:f>
        <x:v>332.02224</x:v>
      </x:c>
      <x:c r="G785" s="18" t="str"/>
      <x:c r="H785" s="18" t="str"/>
    </x:row>
    <x:row r="786">
      <x:c r="A786" s="16" t="n">
        <x:v>73</x:v>
      </x:c>
      <x:c r="B786" s="16" t="n">
        <x:v>24</x:v>
      </x:c>
      <x:c r="C786" s="16" t="n">
        <x:f>A786-2*B786</x:f>
        <x:v>25</x:v>
      </x:c>
      <x:c r="D786" s="17" t="n">
        <x:f>0.02466*B786*(A786-B786)</x:f>
        <x:v>29.00016</x:v>
      </x:c>
      <x:c r="E786" s="17" t="n">
        <x:f>D786*6</x:f>
        <x:v>174.00096000000002</x:v>
      </x:c>
      <x:c r="F786" s="17" t="n">
        <x:f>D786*12</x:f>
        <x:v>348.00192000000004</x:v>
      </x:c>
      <x:c r="G786" s="18" t="str">
        <x:v>в скобках</x:v>
      </x:c>
      <x:c r="H786" s="18" t="str">
        <x:v>Размер в скобках: не применять при проектировании нового оборудования</x:v>
      </x:c>
    </x:row>
    <x:row r="787">
      <x:c r="A787" s="16" t="n">
        <x:v>73</x:v>
      </x:c>
      <x:c r="B787" s="16" t="n">
        <x:v>25</x:v>
      </x:c>
      <x:c r="C787" s="16" t="n">
        <x:f>A787-2*B787</x:f>
        <x:v>23</x:v>
      </x:c>
      <x:c r="D787" s="17" t="n">
        <x:f>0.02466*B787*(A787-B787)</x:f>
        <x:v>29.592000000000002</x:v>
      </x:c>
      <x:c r="E787" s="17" t="n">
        <x:f>D787*6</x:f>
        <x:v>177.55200000000002</x:v>
      </x:c>
      <x:c r="F787" s="17" t="n">
        <x:f>D787*12</x:f>
        <x:v>355.10400000000004</x:v>
      </x:c>
      <x:c r="G787" s="18" t="str"/>
      <x:c r="H787" s="18" t="str"/>
    </x:row>
    <x:row r="788">
      <x:c r="A788" s="16" t="n">
        <x:v>73</x:v>
      </x:c>
      <x:c r="B788" s="16" t="n">
        <x:v>26</x:v>
      </x:c>
      <x:c r="C788" s="16" t="n">
        <x:f>A788-2*B788</x:f>
        <x:v>21</x:v>
      </x:c>
      <x:c r="D788" s="17" t="n">
        <x:f>0.02466*B788*(A788-B788)</x:f>
        <x:v>30.134520000000002</x:v>
      </x:c>
      <x:c r="E788" s="17" t="n">
        <x:f>D788*6</x:f>
        <x:v>180.80712</x:v>
      </x:c>
      <x:c r="F788" s="17" t="n">
        <x:f>D788*12</x:f>
        <x:v>361.61424</x:v>
      </x:c>
      <x:c r="G788" s="18" t="str">
        <x:v>в скобках</x:v>
      </x:c>
      <x:c r="H788" s="18" t="str">
        <x:v>Размер в скобках: не применять при проектировании нового оборудования</x:v>
      </x:c>
    </x:row>
    <x:row r="789">
      <x:c r="A789" s="16" t="n">
        <x:v>73</x:v>
      </x:c>
      <x:c r="B789" s="16" t="n">
        <x:v>28</x:v>
      </x:c>
      <x:c r="C789" s="16" t="n">
        <x:f>A789-2*B789</x:f>
        <x:v>17</x:v>
      </x:c>
      <x:c r="D789" s="17" t="n">
        <x:f>0.02466*B789*(A789-B789)</x:f>
        <x:v>31.0716</x:v>
      </x:c>
      <x:c r="E789" s="17" t="n">
        <x:f>D789*6</x:f>
        <x:v>186.4296</x:v>
      </x:c>
      <x:c r="F789" s="17" t="n">
        <x:f>D789*12</x:f>
        <x:v>372.8592</x:v>
      </x:c>
      <x:c r="G789" s="18" t="str"/>
      <x:c r="H789" s="18" t="str"/>
    </x:row>
    <x:row r="790">
      <x:c r="A790" s="16" t="n">
        <x:v>73</x:v>
      </x:c>
      <x:c r="B790" s="16" t="n">
        <x:v>30</x:v>
      </x:c>
      <x:c r="C790" s="16" t="n">
        <x:f>A790-2*B790</x:f>
        <x:v>13</x:v>
      </x:c>
      <x:c r="D790" s="17" t="n">
        <x:f>0.02466*B790*(A790-B790)</x:f>
        <x:v>31.8114</x:v>
      </x:c>
      <x:c r="E790" s="17" t="n">
        <x:f>D790*6</x:f>
        <x:v>190.8684</x:v>
      </x:c>
      <x:c r="F790" s="17" t="n">
        <x:f>D790*12</x:f>
        <x:v>381.7368</x:v>
      </x:c>
      <x:c r="G790" s="18" t="str"/>
      <x:c r="H790" s="18" t="str"/>
    </x:row>
    <x:row r="791">
      <x:c r="A791" s="16" t="n">
        <x:v>73</x:v>
      </x:c>
      <x:c r="B791" s="16" t="n">
        <x:v>32</x:v>
      </x:c>
      <x:c r="C791" s="16" t="n">
        <x:f>A791-2*B791</x:f>
        <x:v>9</x:v>
      </x:c>
      <x:c r="D791" s="17" t="n">
        <x:f>0.02466*B791*(A791-B791)</x:f>
        <x:v>32.35392</x:v>
      </x:c>
      <x:c r="E791" s="17" t="n">
        <x:f>D791*6</x:f>
        <x:v>194.12352</x:v>
      </x:c>
      <x:c r="F791" s="17" t="n">
        <x:f>D791*12</x:f>
        <x:v>388.24704</x:v>
      </x:c>
      <x:c r="G791" s="18" t="str"/>
      <x:c r="H791" s="18" t="str"/>
    </x:row>
    <x:row r="792">
      <x:c r="A792" s="16" t="n">
        <x:v>73</x:v>
      </x:c>
      <x:c r="B792" s="16" t="n">
        <x:v>34</x:v>
      </x:c>
      <x:c r="C792" s="16" t="n">
        <x:f>A792-2*B792</x:f>
        <x:v>5</x:v>
      </x:c>
      <x:c r="D792" s="17" t="n">
        <x:f>0.02466*B792*(A792-B792)</x:f>
        <x:v>32.699160000000006</x:v>
      </x:c>
      <x:c r="E792" s="17" t="n">
        <x:f>D792*6</x:f>
        <x:v>196.19496000000004</x:v>
      </x:c>
      <x:c r="F792" s="17" t="n">
        <x:f>D792*12</x:f>
        <x:v>392.3899200000001</x:v>
      </x:c>
      <x:c r="G792" s="18" t="str">
        <x:v>в скобках</x:v>
      </x:c>
      <x:c r="H792" s="18" t="str">
        <x:v>Размер в скобках: не применять при проектировании нового оборудования</x:v>
      </x:c>
    </x:row>
    <x:row r="793">
      <x:c r="A793" s="16" t="n">
        <x:v>73</x:v>
      </x:c>
      <x:c r="B793" s="16" t="n">
        <x:v>35</x:v>
      </x:c>
      <x:c r="C793" s="16" t="n">
        <x:f>A793-2*B793</x:f>
        <x:v>3</x:v>
      </x:c>
      <x:c r="D793" s="17" t="n">
        <x:f>0.02466*B793*(A793-B793)</x:f>
        <x:v>32.7978</x:v>
      </x:c>
      <x:c r="E793" s="17" t="n">
        <x:f>D793*6</x:f>
        <x:v>196.78680000000003</x:v>
      </x:c>
      <x:c r="F793" s="17" t="n">
        <x:f>D793*12</x:f>
        <x:v>393.57360000000006</x:v>
      </x:c>
      <x:c r="G793" s="18" t="str">
        <x:v>в скобках</x:v>
      </x:c>
      <x:c r="H793" s="18" t="str">
        <x:v>Размер в скобках: не применять при проектировании нового оборудования</x:v>
      </x:c>
    </x:row>
    <x:row r="794">
      <x:c r="A794" s="16" t="n">
        <x:v>73</x:v>
      </x:c>
      <x:c r="B794" s="16" t="n">
        <x:v>36</x:v>
      </x:c>
      <x:c r="C794" s="16" t="n">
        <x:f>A794-2*B794</x:f>
        <x:v>1</x:v>
      </x:c>
      <x:c r="D794" s="17" t="n">
        <x:f>0.02466*B794*(A794-B794)</x:f>
        <x:v>32.847120000000004</x:v>
      </x:c>
      <x:c r="E794" s="17" t="n">
        <x:f>D794*6</x:f>
        <x:v>197.08272000000002</x:v>
      </x:c>
      <x:c r="F794" s="17" t="n">
        <x:f>D794*12</x:f>
        <x:v>394.16544000000005</x:v>
      </x:c>
      <x:c r="G794" s="18" t="str"/>
      <x:c r="H794" s="18" t="str"/>
    </x:row>
    <x:row r="795">
      <x:c r="A795" s="16" t="n">
        <x:v>76</x:v>
      </x:c>
      <x:c r="B795" s="16" t="n">
        <x:v>2.5</x:v>
      </x:c>
      <x:c r="C795" s="16" t="n">
        <x:f>A795-2*B795</x:f>
        <x:v>71</x:v>
      </x:c>
      <x:c r="D795" s="17" t="n">
        <x:f>0.02466*B795*(A795-B795)</x:f>
        <x:v>4.531275</x:v>
      </x:c>
      <x:c r="E795" s="17" t="n">
        <x:f>D795*6</x:f>
        <x:v>27.187649999999998</x:v>
      </x:c>
      <x:c r="F795" s="17" t="n">
        <x:f>D795*12</x:f>
        <x:v>54.375299999999996</x:v>
      </x:c>
      <x:c r="G795" s="18" t="str"/>
      <x:c r="H795" s="18" t="str"/>
    </x:row>
    <x:row r="796">
      <x:c r="A796" s="16" t="n">
        <x:v>76</x:v>
      </x:c>
      <x:c r="B796" s="16" t="n">
        <x:v>2.6</x:v>
      </x:c>
      <x:c r="C796" s="16" t="n">
        <x:f>A796-2*B796</x:f>
        <x:v>70.8</x:v>
      </x:c>
      <x:c r="D796" s="17" t="n">
        <x:f>0.02466*B796*(A796-B796)</x:f>
        <x:v>4.706114400000001</x:v>
      </x:c>
      <x:c r="E796" s="17" t="n">
        <x:f>D796*6</x:f>
        <x:v>28.236686400000004</x:v>
      </x:c>
      <x:c r="F796" s="17" t="n">
        <x:f>D796*12</x:f>
        <x:v>56.47337280000001</x:v>
      </x:c>
      <x:c r="G796" s="18" t="str">
        <x:v>S*</x:v>
      </x:c>
      <x:c r="H796" s="18" t="str">
        <x:v>Размер со звездочкой по примечанию ГОСТ</x:v>
      </x:c>
    </x:row>
    <x:row r="797">
      <x:c r="A797" s="16" t="n">
        <x:v>76</x:v>
      </x:c>
      <x:c r="B797" s="16" t="n">
        <x:v>2.8</x:v>
      </x:c>
      <x:c r="C797" s="16" t="n">
        <x:f>A797-2*B797</x:f>
        <x:v>70.4</x:v>
      </x:c>
      <x:c r="D797" s="17" t="n">
        <x:f>0.02466*B797*(A797-B797)</x:f>
        <x:v>5.0543136</x:v>
      </x:c>
      <x:c r="E797" s="17" t="n">
        <x:f>D797*6</x:f>
        <x:v>30.325881600000002</x:v>
      </x:c>
      <x:c r="F797" s="17" t="n">
        <x:f>D797*12</x:f>
        <x:v>60.651763200000005</x:v>
      </x:c>
      <x:c r="G797" s="18" t="str"/>
      <x:c r="H797" s="18" t="str"/>
    </x:row>
    <x:row r="798">
      <x:c r="A798" s="16" t="n">
        <x:v>76</x:v>
      </x:c>
      <x:c r="B798" s="16" t="n">
        <x:v>3</x:v>
      </x:c>
      <x:c r="C798" s="16" t="n">
        <x:f>A798-2*B798</x:f>
        <x:v>70</x:v>
      </x:c>
      <x:c r="D798" s="17" t="n">
        <x:f>0.02466*B798*(A798-B798)</x:f>
        <x:v>5.40054</x:v>
      </x:c>
      <x:c r="E798" s="17" t="n">
        <x:f>D798*6</x:f>
        <x:v>32.403240000000004</x:v>
      </x:c>
      <x:c r="F798" s="17" t="n">
        <x:f>D798*12</x:f>
        <x:v>64.80648000000001</x:v>
      </x:c>
      <x:c r="G798" s="18" t="str"/>
      <x:c r="H798" s="18" t="str"/>
    </x:row>
    <x:row r="799">
      <x:c r="A799" s="16" t="n">
        <x:v>76</x:v>
      </x:c>
      <x:c r="B799" s="16" t="n">
        <x:v>3.2</x:v>
      </x:c>
      <x:c r="C799" s="16" t="n">
        <x:f>A799-2*B799</x:f>
        <x:v>69.6</x:v>
      </x:c>
      <x:c r="D799" s="17" t="n">
        <x:f>0.02466*B799*(A799-B799)</x:f>
        <x:v>5.7447936</x:v>
      </x:c>
      <x:c r="E799" s="17" t="n">
        <x:f>D799*6</x:f>
        <x:v>34.4687616</x:v>
      </x:c>
      <x:c r="F799" s="17" t="n">
        <x:f>D799*12</x:f>
        <x:v>68.9375232</x:v>
      </x:c>
      <x:c r="G799" s="18" t="str">
        <x:v>S*</x:v>
      </x:c>
      <x:c r="H799" s="18" t="str">
        <x:v>Размер со звездочкой по примечанию ГОСТ</x:v>
      </x:c>
    </x:row>
    <x:row r="800">
      <x:c r="A800" s="16" t="n">
        <x:v>76</x:v>
      </x:c>
      <x:c r="B800" s="16" t="n">
        <x:v>3.5</x:v>
      </x:c>
      <x:c r="C800" s="16" t="n">
        <x:f>A800-2*B800</x:f>
        <x:v>69</x:v>
      </x:c>
      <x:c r="D800" s="17" t="n">
        <x:f>0.02466*B800*(A800-B800)</x:f>
        <x:v>6.2574749999999995</x:v>
      </x:c>
      <x:c r="E800" s="17" t="n">
        <x:f>D800*6</x:f>
        <x:v>37.54485</x:v>
      </x:c>
      <x:c r="F800" s="17" t="n">
        <x:f>D800*12</x:f>
        <x:v>75.0897</x:v>
      </x:c>
      <x:c r="G800" s="18" t="str"/>
      <x:c r="H800" s="18" t="str"/>
    </x:row>
    <x:row r="801">
      <x:c r="A801" s="16" t="n">
        <x:v>76</x:v>
      </x:c>
      <x:c r="B801" s="16" t="n">
        <x:v>4</x:v>
      </x:c>
      <x:c r="C801" s="16" t="n">
        <x:f>A801-2*B801</x:f>
        <x:v>68</x:v>
      </x:c>
      <x:c r="D801" s="17" t="n">
        <x:f>0.02466*B801*(A801-B801)</x:f>
        <x:v>7.102080000000001</x:v>
      </x:c>
      <x:c r="E801" s="17" t="n">
        <x:f>D801*6</x:f>
        <x:v>42.612480000000005</x:v>
      </x:c>
      <x:c r="F801" s="17" t="n">
        <x:f>D801*12</x:f>
        <x:v>85.22496000000001</x:v>
      </x:c>
      <x:c r="G801" s="18" t="str"/>
      <x:c r="H801" s="18" t="str"/>
    </x:row>
    <x:row r="802">
      <x:c r="A802" s="16" t="n">
        <x:v>76</x:v>
      </x:c>
      <x:c r="B802" s="16" t="n">
        <x:v>4.5</x:v>
      </x:c>
      <x:c r="C802" s="16" t="n">
        <x:f>A802-2*B802</x:f>
        <x:v>67</x:v>
      </x:c>
      <x:c r="D802" s="17" t="n">
        <x:f>0.02466*B802*(A802-B802)</x:f>
        <x:v>7.934355000000001</x:v>
      </x:c>
      <x:c r="E802" s="17" t="n">
        <x:f>D802*6</x:f>
        <x:v>47.60613000000001</x:v>
      </x:c>
      <x:c r="F802" s="17" t="n">
        <x:f>D802*12</x:f>
        <x:v>95.21226000000001</x:v>
      </x:c>
      <x:c r="G802" s="18" t="str"/>
      <x:c r="H802" s="18" t="str"/>
    </x:row>
    <x:row r="803">
      <x:c r="A803" s="16" t="n">
        <x:v>76</x:v>
      </x:c>
      <x:c r="B803" s="16" t="n">
        <x:v>5</x:v>
      </x:c>
      <x:c r="C803" s="16" t="n">
        <x:f>A803-2*B803</x:f>
        <x:v>66</x:v>
      </x:c>
      <x:c r="D803" s="17" t="n">
        <x:f>0.02466*B803*(A803-B803)</x:f>
        <x:v>8.7543</x:v>
      </x:c>
      <x:c r="E803" s="17" t="n">
        <x:f>D803*6</x:f>
        <x:v>52.525800000000004</x:v>
      </x:c>
      <x:c r="F803" s="17" t="n">
        <x:f>D803*12</x:f>
        <x:v>105.05160000000001</x:v>
      </x:c>
      <x:c r="G803" s="18" t="str"/>
      <x:c r="H803" s="18" t="str"/>
    </x:row>
    <x:row r="804">
      <x:c r="A804" s="16" t="n">
        <x:v>76</x:v>
      </x:c>
      <x:c r="B804" s="16" t="n">
        <x:v>5.5</x:v>
      </x:c>
      <x:c r="C804" s="16" t="n">
        <x:f>A804-2*B804</x:f>
        <x:v>65</x:v>
      </x:c>
      <x:c r="D804" s="17" t="n">
        <x:f>0.02466*B804*(A804-B804)</x:f>
        <x:v>9.561915</x:v>
      </x:c>
      <x:c r="E804" s="17" t="n">
        <x:f>D804*6</x:f>
        <x:v>57.37149000000001</x:v>
      </x:c>
      <x:c r="F804" s="17" t="n">
        <x:f>D804*12</x:f>
        <x:v>114.74298000000002</x:v>
      </x:c>
      <x:c r="G804" s="18" t="str"/>
      <x:c r="H804" s="18" t="str"/>
    </x:row>
    <x:row r="805">
      <x:c r="A805" s="16" t="n">
        <x:v>76</x:v>
      </x:c>
      <x:c r="B805" s="16" t="n">
        <x:v>6</x:v>
      </x:c>
      <x:c r="C805" s="16" t="n">
        <x:f>A805-2*B805</x:f>
        <x:v>64</x:v>
      </x:c>
      <x:c r="D805" s="17" t="n">
        <x:f>0.02466*B805*(A805-B805)</x:f>
        <x:v>10.3572</x:v>
      </x:c>
      <x:c r="E805" s="17" t="n">
        <x:f>D805*6</x:f>
        <x:v>62.14320000000001</x:v>
      </x:c>
      <x:c r="F805" s="17" t="n">
        <x:f>D805*12</x:f>
        <x:v>124.28640000000001</x:v>
      </x:c>
      <x:c r="G805" s="18" t="str"/>
      <x:c r="H805" s="18" t="str"/>
    </x:row>
    <x:row r="806">
      <x:c r="A806" s="16" t="n">
        <x:v>76</x:v>
      </x:c>
      <x:c r="B806" s="16" t="n">
        <x:v>6.5</x:v>
      </x:c>
      <x:c r="C806" s="16" t="n">
        <x:f>A806-2*B806</x:f>
        <x:v>63</x:v>
      </x:c>
      <x:c r="D806" s="17" t="n">
        <x:f>0.02466*B806*(A806-B806)</x:f>
        <x:v>11.140155000000002</x:v>
      </x:c>
      <x:c r="E806" s="17" t="n">
        <x:f>D806*6</x:f>
        <x:v>66.84093000000001</x:v>
      </x:c>
      <x:c r="F806" s="17" t="n">
        <x:f>D806*12</x:f>
        <x:v>133.68186000000003</x:v>
      </x:c>
      <x:c r="G806" s="18" t="str">
        <x:v>в скобках</x:v>
      </x:c>
      <x:c r="H806" s="18" t="str">
        <x:v>Размер в скобках: не применять при проектировании нового оборудования</x:v>
      </x:c>
    </x:row>
    <x:row r="807">
      <x:c r="A807" s="16" t="n">
        <x:v>76</x:v>
      </x:c>
      <x:c r="B807" s="16" t="n">
        <x:v>7</x:v>
      </x:c>
      <x:c r="C807" s="16" t="n">
        <x:f>A807-2*B807</x:f>
        <x:v>62</x:v>
      </x:c>
      <x:c r="D807" s="17" t="n">
        <x:f>0.02466*B807*(A807-B807)</x:f>
        <x:v>11.910779999999999</x:v>
      </x:c>
      <x:c r="E807" s="17" t="n">
        <x:f>D807*6</x:f>
        <x:v>71.46467999999999</x:v>
      </x:c>
      <x:c r="F807" s="17" t="n">
        <x:f>D807*12</x:f>
        <x:v>142.92935999999997</x:v>
      </x:c>
      <x:c r="G807" s="18" t="str"/>
      <x:c r="H807" s="18" t="str"/>
    </x:row>
    <x:row r="808">
      <x:c r="A808" s="16" t="n">
        <x:v>76</x:v>
      </x:c>
      <x:c r="B808" s="16" t="n">
        <x:v>7.5</x:v>
      </x:c>
      <x:c r="C808" s="16" t="n">
        <x:f>A808-2*B808</x:f>
        <x:v>61</x:v>
      </x:c>
      <x:c r="D808" s="17" t="n">
        <x:f>0.02466*B808*(A808-B808)</x:f>
        <x:v>12.669075</x:v>
      </x:c>
      <x:c r="E808" s="17" t="n">
        <x:f>D808*6</x:f>
        <x:v>76.01445</x:v>
      </x:c>
      <x:c r="F808" s="17" t="n">
        <x:f>D808*12</x:f>
        <x:v>152.0289</x:v>
      </x:c>
      <x:c r="G808" s="18" t="str">
        <x:v>в скобках</x:v>
      </x:c>
      <x:c r="H808" s="18" t="str">
        <x:v>Размер в скобках: не применять при проектировании нового оборудования</x:v>
      </x:c>
    </x:row>
    <x:row r="809">
      <x:c r="A809" s="16" t="n">
        <x:v>76</x:v>
      </x:c>
      <x:c r="B809" s="16" t="n">
        <x:v>8</x:v>
      </x:c>
      <x:c r="C809" s="16" t="n">
        <x:f>A809-2*B809</x:f>
        <x:v>60</x:v>
      </x:c>
      <x:c r="D809" s="17" t="n">
        <x:f>0.02466*B809*(A809-B809)</x:f>
        <x:v>13.415040000000001</x:v>
      </x:c>
      <x:c r="E809" s="17" t="n">
        <x:f>D809*6</x:f>
        <x:v>80.49024</x:v>
      </x:c>
      <x:c r="F809" s="17" t="n">
        <x:f>D809*12</x:f>
        <x:v>160.98048</x:v>
      </x:c>
      <x:c r="G809" s="18" t="str"/>
      <x:c r="H809" s="18" t="str"/>
    </x:row>
    <x:row r="810">
      <x:c r="A810" s="16" t="n">
        <x:v>76</x:v>
      </x:c>
      <x:c r="B810" s="16" t="n">
        <x:v>8.5</x:v>
      </x:c>
      <x:c r="C810" s="16" t="n">
        <x:f>A810-2*B810</x:f>
        <x:v>59</x:v>
      </x:c>
      <x:c r="D810" s="17" t="n">
        <x:f>0.02466*B810*(A810-B810)</x:f>
        <x:v>14.148675</x:v>
      </x:c>
      <x:c r="E810" s="17" t="n">
        <x:f>D810*6</x:f>
        <x:v>84.89205000000001</x:v>
      </x:c>
      <x:c r="F810" s="17" t="n">
        <x:f>D810*12</x:f>
        <x:v>169.78410000000002</x:v>
      </x:c>
      <x:c r="G810" s="18" t="str">
        <x:v>в скобках</x:v>
      </x:c>
      <x:c r="H810" s="18" t="str">
        <x:v>Размер в скобках: не применять при проектировании нового оборудования</x:v>
      </x:c>
    </x:row>
    <x:row r="811">
      <x:c r="A811" s="16" t="n">
        <x:v>76</x:v>
      </x:c>
      <x:c r="B811" s="16" t="n">
        <x:v>9</x:v>
      </x:c>
      <x:c r="C811" s="16" t="n">
        <x:f>A811-2*B811</x:f>
        <x:v>58</x:v>
      </x:c>
      <x:c r="D811" s="17" t="n">
        <x:f>0.02466*B811*(A811-B811)</x:f>
        <x:v>14.869980000000002</x:v>
      </x:c>
      <x:c r="E811" s="17" t="n">
        <x:f>D811*6</x:f>
        <x:v>89.21988000000002</x:v>
      </x:c>
      <x:c r="F811" s="17" t="n">
        <x:f>D811*12</x:f>
        <x:v>178.43976000000004</x:v>
      </x:c>
      <x:c r="G811" s="18" t="str"/>
      <x:c r="H811" s="18" t="str"/>
    </x:row>
    <x:row r="812">
      <x:c r="A812" s="16" t="n">
        <x:v>76</x:v>
      </x:c>
      <x:c r="B812" s="16" t="n">
        <x:v>9.5</x:v>
      </x:c>
      <x:c r="C812" s="16" t="n">
        <x:f>A812-2*B812</x:f>
        <x:v>57</x:v>
      </x:c>
      <x:c r="D812" s="17" t="n">
        <x:f>0.02466*B812*(A812-B812)</x:f>
        <x:v>15.578955</x:v>
      </x:c>
      <x:c r="E812" s="17" t="n">
        <x:f>D812*6</x:f>
        <x:v>93.47373</x:v>
      </x:c>
      <x:c r="F812" s="17" t="n">
        <x:f>D812*12</x:f>
        <x:v>186.94746</x:v>
      </x:c>
      <x:c r="G812" s="18" t="str">
        <x:v>в скобках</x:v>
      </x:c>
      <x:c r="H812" s="18" t="str">
        <x:v>Размер в скобках: не применять при проектировании нового оборудования</x:v>
      </x:c>
    </x:row>
    <x:row r="813">
      <x:c r="A813" s="16" t="n">
        <x:v>76</x:v>
      </x:c>
      <x:c r="B813" s="16" t="n">
        <x:v>10</x:v>
      </x:c>
      <x:c r="C813" s="16" t="n">
        <x:f>A813-2*B813</x:f>
        <x:v>56</x:v>
      </x:c>
      <x:c r="D813" s="17" t="n">
        <x:f>0.02466*B813*(A813-B813)</x:f>
        <x:v>16.2756</x:v>
      </x:c>
      <x:c r="E813" s="17" t="n">
        <x:f>D813*6</x:f>
        <x:v>97.65360000000001</x:v>
      </x:c>
      <x:c r="F813" s="17" t="n">
        <x:f>D813*12</x:f>
        <x:v>195.30720000000002</x:v>
      </x:c>
      <x:c r="G813" s="18" t="str"/>
      <x:c r="H813" s="18" t="str"/>
    </x:row>
    <x:row r="814">
      <x:c r="A814" s="16" t="n">
        <x:v>76</x:v>
      </x:c>
      <x:c r="B814" s="16" t="n">
        <x:v>11</x:v>
      </x:c>
      <x:c r="C814" s="16" t="n">
        <x:f>A814-2*B814</x:f>
        <x:v>54</x:v>
      </x:c>
      <x:c r="D814" s="17" t="n">
        <x:f>0.02466*B814*(A814-B814)</x:f>
        <x:v>17.6319</x:v>
      </x:c>
      <x:c r="E814" s="17" t="n">
        <x:f>D814*6</x:f>
        <x:v>105.79140000000001</x:v>
      </x:c>
      <x:c r="F814" s="17" t="n">
        <x:f>D814*12</x:f>
        <x:v>211.58280000000002</x:v>
      </x:c>
      <x:c r="G814" s="18" t="str"/>
      <x:c r="H814" s="18" t="str"/>
    </x:row>
    <x:row r="815">
      <x:c r="A815" s="16" t="n">
        <x:v>76</x:v>
      </x:c>
      <x:c r="B815" s="16" t="n">
        <x:v>12</x:v>
      </x:c>
      <x:c r="C815" s="16" t="n">
        <x:f>A815-2*B815</x:f>
        <x:v>52</x:v>
      </x:c>
      <x:c r="D815" s="17" t="n">
        <x:f>0.02466*B815*(A815-B815)</x:f>
        <x:v>18.93888</x:v>
      </x:c>
      <x:c r="E815" s="17" t="n">
        <x:f>D815*6</x:f>
        <x:v>113.63328000000001</x:v>
      </x:c>
      <x:c r="F815" s="17" t="n">
        <x:f>D815*12</x:f>
        <x:v>227.26656000000003</x:v>
      </x:c>
      <x:c r="G815" s="18" t="str"/>
      <x:c r="H815" s="18" t="str"/>
    </x:row>
    <x:row r="816">
      <x:c r="A816" s="16" t="n">
        <x:v>76</x:v>
      </x:c>
      <x:c r="B816" s="16" t="n">
        <x:v>13</x:v>
      </x:c>
      <x:c r="C816" s="16" t="n">
        <x:f>A816-2*B816</x:f>
        <x:v>50</x:v>
      </x:c>
      <x:c r="D816" s="17" t="n">
        <x:f>0.02466*B816*(A816-B816)</x:f>
        <x:v>20.196540000000002</x:v>
      </x:c>
      <x:c r="E816" s="17" t="n">
        <x:f>D816*6</x:f>
        <x:v>121.17924000000002</x:v>
      </x:c>
      <x:c r="F816" s="17" t="n">
        <x:f>D816*12</x:f>
        <x:v>242.35848000000004</x:v>
      </x:c>
      <x:c r="G816" s="18" t="str">
        <x:v>в скобках</x:v>
      </x:c>
      <x:c r="H816" s="18" t="str">
        <x:v>Размер в скобках: не применять при проектировании нового оборудования</x:v>
      </x:c>
    </x:row>
    <x:row r="817">
      <x:c r="A817" s="16" t="n">
        <x:v>76</x:v>
      </x:c>
      <x:c r="B817" s="16" t="n">
        <x:v>14</x:v>
      </x:c>
      <x:c r="C817" s="16" t="n">
        <x:f>A817-2*B817</x:f>
        <x:v>48</x:v>
      </x:c>
      <x:c r="D817" s="17" t="n">
        <x:f>0.02466*B817*(A817-B817)</x:f>
        <x:v>21.40488</x:v>
      </x:c>
      <x:c r="E817" s="17" t="n">
        <x:f>D817*6</x:f>
        <x:v>128.42928</x:v>
      </x:c>
      <x:c r="F817" s="17" t="n">
        <x:f>D817*12</x:f>
        <x:v>256.85856</x:v>
      </x:c>
      <x:c r="G817" s="18" t="str"/>
      <x:c r="H817" s="18" t="str"/>
    </x:row>
    <x:row r="818">
      <x:c r="A818" s="16" t="n">
        <x:v>76</x:v>
      </x:c>
      <x:c r="B818" s="16" t="n">
        <x:v>15</x:v>
      </x:c>
      <x:c r="C818" s="16" t="n">
        <x:f>A818-2*B818</x:f>
        <x:v>46</x:v>
      </x:c>
      <x:c r="D818" s="17" t="n">
        <x:f>0.02466*B818*(A818-B818)</x:f>
        <x:v>22.5639</x:v>
      </x:c>
      <x:c r="E818" s="17" t="n">
        <x:f>D818*6</x:f>
        <x:v>135.3834</x:v>
      </x:c>
      <x:c r="F818" s="17" t="n">
        <x:f>D818*12</x:f>
        <x:v>270.7668</x:v>
      </x:c>
      <x:c r="G818" s="18" t="str">
        <x:v>в скобках</x:v>
      </x:c>
      <x:c r="H818" s="18" t="str">
        <x:v>Размер в скобках: не применять при проектировании нового оборудования</x:v>
      </x:c>
    </x:row>
    <x:row r="819">
      <x:c r="A819" s="16" t="n">
        <x:v>76</x:v>
      </x:c>
      <x:c r="B819" s="16" t="n">
        <x:v>16</x:v>
      </x:c>
      <x:c r="C819" s="16" t="n">
        <x:f>A819-2*B819</x:f>
        <x:v>44</x:v>
      </x:c>
      <x:c r="D819" s="17" t="n">
        <x:f>0.02466*B819*(A819-B819)</x:f>
        <x:v>23.6736</x:v>
      </x:c>
      <x:c r="E819" s="17" t="n">
        <x:f>D819*6</x:f>
        <x:v>142.04160000000002</x:v>
      </x:c>
      <x:c r="F819" s="17" t="n">
        <x:f>D819*12</x:f>
        <x:v>284.08320000000003</x:v>
      </x:c>
      <x:c r="G819" s="18" t="str"/>
      <x:c r="H819" s="18" t="str"/>
    </x:row>
    <x:row r="820">
      <x:c r="A820" s="16" t="n">
        <x:v>76</x:v>
      </x:c>
      <x:c r="B820" s="16" t="n">
        <x:v>17</x:v>
      </x:c>
      <x:c r="C820" s="16" t="n">
        <x:f>A820-2*B820</x:f>
        <x:v>42</x:v>
      </x:c>
      <x:c r="D820" s="17" t="n">
        <x:f>0.02466*B820*(A820-B820)</x:f>
        <x:v>24.733980000000003</x:v>
      </x:c>
      <x:c r="E820" s="17" t="n">
        <x:f>D820*6</x:f>
        <x:v>148.40388000000002</x:v>
      </x:c>
      <x:c r="F820" s="17" t="n">
        <x:f>D820*12</x:f>
        <x:v>296.80776000000003</x:v>
      </x:c>
      <x:c r="G820" s="18" t="str"/>
      <x:c r="H820" s="18" t="str"/>
    </x:row>
    <x:row r="821">
      <x:c r="A821" s="16" t="n">
        <x:v>76</x:v>
      </x:c>
      <x:c r="B821" s="16" t="n">
        <x:v>18</x:v>
      </x:c>
      <x:c r="C821" s="16" t="n">
        <x:f>A821-2*B821</x:f>
        <x:v>40</x:v>
      </x:c>
      <x:c r="D821" s="17" t="n">
        <x:f>0.02466*B821*(A821-B821)</x:f>
        <x:v>25.745040000000003</x:v>
      </x:c>
      <x:c r="E821" s="17" t="n">
        <x:f>D821*6</x:f>
        <x:v>154.47024000000002</x:v>
      </x:c>
      <x:c r="F821" s="17" t="n">
        <x:f>D821*12</x:f>
        <x:v>308.94048000000004</x:v>
      </x:c>
      <x:c r="G821" s="18" t="str"/>
      <x:c r="H821" s="18" t="str"/>
    </x:row>
    <x:row r="822">
      <x:c r="A822" s="16" t="n">
        <x:v>76</x:v>
      </x:c>
      <x:c r="B822" s="16" t="n">
        <x:v>19</x:v>
      </x:c>
      <x:c r="C822" s="16" t="n">
        <x:f>A822-2*B822</x:f>
        <x:v>38</x:v>
      </x:c>
      <x:c r="D822" s="17" t="n">
        <x:f>0.02466*B822*(A822-B822)</x:f>
        <x:v>26.706780000000002</x:v>
      </x:c>
      <x:c r="E822" s="17" t="n">
        <x:f>D822*6</x:f>
        <x:v>160.24068</x:v>
      </x:c>
      <x:c r="F822" s="17" t="n">
        <x:f>D822*12</x:f>
        <x:v>320.48136</x:v>
      </x:c>
      <x:c r="G822" s="18" t="str">
        <x:v>в скобках</x:v>
      </x:c>
      <x:c r="H822" s="18" t="str">
        <x:v>Размер в скобках: не применять при проектировании нового оборудования</x:v>
      </x:c>
    </x:row>
    <x:row r="823">
      <x:c r="A823" s="16" t="n">
        <x:v>76</x:v>
      </x:c>
      <x:c r="B823" s="16" t="n">
        <x:v>20</x:v>
      </x:c>
      <x:c r="C823" s="16" t="n">
        <x:f>A823-2*B823</x:f>
        <x:v>36</x:v>
      </x:c>
      <x:c r="D823" s="17" t="n">
        <x:f>0.02466*B823*(A823-B823)</x:f>
        <x:v>27.619200000000003</x:v>
      </x:c>
      <x:c r="E823" s="17" t="n">
        <x:f>D823*6</x:f>
        <x:v>165.7152</x:v>
      </x:c>
      <x:c r="F823" s="17" t="n">
        <x:f>D823*12</x:f>
        <x:v>331.4304</x:v>
      </x:c>
      <x:c r="G823" s="18" t="str"/>
      <x:c r="H823" s="18" t="str"/>
    </x:row>
    <x:row r="824">
      <x:c r="A824" s="16" t="n">
        <x:v>76</x:v>
      </x:c>
      <x:c r="B824" s="16" t="n">
        <x:v>22</x:v>
      </x:c>
      <x:c r="C824" s="16" t="n">
        <x:f>A824-2*B824</x:f>
        <x:v>32</x:v>
      </x:c>
      <x:c r="D824" s="17" t="n">
        <x:f>0.02466*B824*(A824-B824)</x:f>
        <x:v>29.29608</x:v>
      </x:c>
      <x:c r="E824" s="17" t="n">
        <x:f>D824*6</x:f>
        <x:v>175.77648</x:v>
      </x:c>
      <x:c r="F824" s="17" t="n">
        <x:f>D824*12</x:f>
        <x:v>351.55296</x:v>
      </x:c>
      <x:c r="G824" s="18" t="str"/>
      <x:c r="H824" s="18" t="str"/>
    </x:row>
    <x:row r="825">
      <x:c r="A825" s="16" t="n">
        <x:v>76</x:v>
      </x:c>
      <x:c r="B825" s="16" t="n">
        <x:v>24</x:v>
      </x:c>
      <x:c r="C825" s="16" t="n">
        <x:f>A825-2*B825</x:f>
        <x:v>28</x:v>
      </x:c>
      <x:c r="D825" s="17" t="n">
        <x:f>0.02466*B825*(A825-B825)</x:f>
        <x:v>30.77568</x:v>
      </x:c>
      <x:c r="E825" s="17" t="n">
        <x:f>D825*6</x:f>
        <x:v>184.65408000000002</x:v>
      </x:c>
      <x:c r="F825" s="17" t="n">
        <x:f>D825*12</x:f>
        <x:v>369.30816000000004</x:v>
      </x:c>
      <x:c r="G825" s="18" t="str">
        <x:v>в скобках</x:v>
      </x:c>
      <x:c r="H825" s="18" t="str">
        <x:v>Размер в скобках: не применять при проектировании нового оборудования</x:v>
      </x:c>
    </x:row>
    <x:row r="826">
      <x:c r="A826" s="16" t="n">
        <x:v>76</x:v>
      </x:c>
      <x:c r="B826" s="16" t="n">
        <x:v>25</x:v>
      </x:c>
      <x:c r="C826" s="16" t="n">
        <x:f>A826-2*B826</x:f>
        <x:v>26</x:v>
      </x:c>
      <x:c r="D826" s="17" t="n">
        <x:f>0.02466*B826*(A826-B826)</x:f>
        <x:v>31.4415</x:v>
      </x:c>
      <x:c r="E826" s="17" t="n">
        <x:f>D826*6</x:f>
        <x:v>188.649</x:v>
      </x:c>
      <x:c r="F826" s="17" t="n">
        <x:f>D826*12</x:f>
        <x:v>377.298</x:v>
      </x:c>
      <x:c r="G826" s="18" t="str"/>
      <x:c r="H826" s="18" t="str"/>
    </x:row>
    <x:row r="827">
      <x:c r="A827" s="16" t="n">
        <x:v>76</x:v>
      </x:c>
      <x:c r="B827" s="16" t="n">
        <x:v>26</x:v>
      </x:c>
      <x:c r="C827" s="16" t="n">
        <x:f>A827-2*B827</x:f>
        <x:v>24</x:v>
      </x:c>
      <x:c r="D827" s="17" t="n">
        <x:f>0.02466*B827*(A827-B827)</x:f>
        <x:v>32.058</x:v>
      </x:c>
      <x:c r="E827" s="17" t="n">
        <x:f>D827*6</x:f>
        <x:v>192.348</x:v>
      </x:c>
      <x:c r="F827" s="17" t="n">
        <x:f>D827*12</x:f>
        <x:v>384.696</x:v>
      </x:c>
      <x:c r="G827" s="18" t="str">
        <x:v>в скобках</x:v>
      </x:c>
      <x:c r="H827" s="18" t="str">
        <x:v>Размер в скобках: не применять при проектировании нового оборудования</x:v>
      </x:c>
    </x:row>
    <x:row r="828">
      <x:c r="A828" s="16" t="n">
        <x:v>76</x:v>
      </x:c>
      <x:c r="B828" s="16" t="n">
        <x:v>28</x:v>
      </x:c>
      <x:c r="C828" s="16" t="n">
        <x:f>A828-2*B828</x:f>
        <x:v>20</x:v>
      </x:c>
      <x:c r="D828" s="17" t="n">
        <x:f>0.02466*B828*(A828-B828)</x:f>
        <x:v>33.14304</x:v>
      </x:c>
      <x:c r="E828" s="17" t="n">
        <x:f>D828*6</x:f>
        <x:v>198.85824</x:v>
      </x:c>
      <x:c r="F828" s="17" t="n">
        <x:f>D828*12</x:f>
        <x:v>397.71648</x:v>
      </x:c>
      <x:c r="G828" s="18" t="str"/>
      <x:c r="H828" s="18" t="str"/>
    </x:row>
    <x:row r="829">
      <x:c r="A829" s="16" t="n">
        <x:v>76</x:v>
      </x:c>
      <x:c r="B829" s="16" t="n">
        <x:v>30</x:v>
      </x:c>
      <x:c r="C829" s="16" t="n">
        <x:f>A829-2*B829</x:f>
        <x:v>16</x:v>
      </x:c>
      <x:c r="D829" s="17" t="n">
        <x:f>0.02466*B829*(A829-B829)</x:f>
        <x:v>34.0308</x:v>
      </x:c>
      <x:c r="E829" s="17" t="n">
        <x:f>D829*6</x:f>
        <x:v>204.1848</x:v>
      </x:c>
      <x:c r="F829" s="17" t="n">
        <x:f>D829*12</x:f>
        <x:v>408.3696</x:v>
      </x:c>
      <x:c r="G829" s="18" t="str"/>
      <x:c r="H829" s="18" t="str"/>
    </x:row>
    <x:row r="830">
      <x:c r="A830" s="16" t="n">
        <x:v>76</x:v>
      </x:c>
      <x:c r="B830" s="16" t="n">
        <x:v>32</x:v>
      </x:c>
      <x:c r="C830" s="16" t="n">
        <x:f>A830-2*B830</x:f>
        <x:v>12</x:v>
      </x:c>
      <x:c r="D830" s="17" t="n">
        <x:f>0.02466*B830*(A830-B830)</x:f>
        <x:v>34.72128</x:v>
      </x:c>
      <x:c r="E830" s="17" t="n">
        <x:f>D830*6</x:f>
        <x:v>208.32768</x:v>
      </x:c>
      <x:c r="F830" s="17" t="n">
        <x:f>D830*12</x:f>
        <x:v>416.65536</x:v>
      </x:c>
      <x:c r="G830" s="18" t="str"/>
      <x:c r="H830" s="18" t="str"/>
    </x:row>
    <x:row r="831">
      <x:c r="A831" s="16" t="n">
        <x:v>76</x:v>
      </x:c>
      <x:c r="B831" s="16" t="n">
        <x:v>34</x:v>
      </x:c>
      <x:c r="C831" s="16" t="n">
        <x:f>A831-2*B831</x:f>
        <x:v>8</x:v>
      </x:c>
      <x:c r="D831" s="17" t="n">
        <x:f>0.02466*B831*(A831-B831)</x:f>
        <x:v>35.21448</x:v>
      </x:c>
      <x:c r="E831" s="17" t="n">
        <x:f>D831*6</x:f>
        <x:v>211.28688</x:v>
      </x:c>
      <x:c r="F831" s="17" t="n">
        <x:f>D831*12</x:f>
        <x:v>422.57376</x:v>
      </x:c>
      <x:c r="G831" s="18" t="str">
        <x:v>в скобках</x:v>
      </x:c>
      <x:c r="H831" s="18" t="str">
        <x:v>Размер в скобках: не применять при проектировании нового оборудования</x:v>
      </x:c>
    </x:row>
    <x:row r="832">
      <x:c r="A832" s="16" t="n">
        <x:v>76</x:v>
      </x:c>
      <x:c r="B832" s="16" t="n">
        <x:v>35</x:v>
      </x:c>
      <x:c r="C832" s="16" t="n">
        <x:f>A832-2*B832</x:f>
        <x:v>6</x:v>
      </x:c>
      <x:c r="D832" s="17" t="n">
        <x:f>0.02466*B832*(A832-B832)</x:f>
        <x:v>35.387100000000004</x:v>
      </x:c>
      <x:c r="E832" s="17" t="n">
        <x:f>D832*6</x:f>
        <x:v>212.32260000000002</x:v>
      </x:c>
      <x:c r="F832" s="17" t="n">
        <x:f>D832*12</x:f>
        <x:v>424.64520000000005</x:v>
      </x:c>
      <x:c r="G832" s="18" t="str">
        <x:v>в скобках</x:v>
      </x:c>
      <x:c r="H832" s="18" t="str">
        <x:v>Размер в скобках: не применять при проектировании нового оборудования</x:v>
      </x:c>
    </x:row>
    <x:row r="833">
      <x:c r="A833" s="16" t="n">
        <x:v>76</x:v>
      </x:c>
      <x:c r="B833" s="16" t="n">
        <x:v>36</x:v>
      </x:c>
      <x:c r="C833" s="16" t="n">
        <x:f>A833-2*B833</x:f>
        <x:v>4</x:v>
      </x:c>
      <x:c r="D833" s="17" t="n">
        <x:f>0.02466*B833*(A833-B833)</x:f>
        <x:v>35.510400000000004</x:v>
      </x:c>
      <x:c r="E833" s="17" t="n">
        <x:f>D833*6</x:f>
        <x:v>213.06240000000003</x:v>
      </x:c>
      <x:c r="F833" s="17" t="n">
        <x:f>D833*12</x:f>
        <x:v>426.12480000000005</x:v>
      </x:c>
      <x:c r="G833" s="18" t="str"/>
      <x:c r="H833" s="18" t="str"/>
    </x:row>
    <x:row r="834">
      <x:c r="A834" s="16" t="n">
        <x:v>82.5</x:v>
      </x:c>
      <x:c r="B834" s="16" t="n">
        <x:v>2.5</x:v>
      </x:c>
      <x:c r="C834" s="16" t="n">
        <x:f>A834-2*B834</x:f>
        <x:v>77.5</x:v>
      </x:c>
      <x:c r="D834" s="17" t="n">
        <x:f>0.02466*B834*(A834-B834)</x:f>
        <x:v>4.932</x:v>
      </x:c>
      <x:c r="E834" s="17" t="n">
        <x:f>D834*6</x:f>
        <x:v>29.592000000000002</x:v>
      </x:c>
      <x:c r="F834" s="17" t="n">
        <x:f>D834*12</x:f>
        <x:v>59.184000000000005</x:v>
      </x:c>
      <x:c r="G834" s="18" t="str">
        <x:v>D*</x:v>
      </x:c>
      <x:c r="H834" s="18" t="str">
        <x:v>Размер со звездочкой по примечанию ГОСТ</x:v>
      </x:c>
    </x:row>
    <x:row r="835">
      <x:c r="A835" s="16" t="n">
        <x:v>82.5</x:v>
      </x:c>
      <x:c r="B835" s="16" t="n">
        <x:v>2.6</x:v>
      </x:c>
      <x:c r="C835" s="16" t="n">
        <x:f>A835-2*B835</x:f>
        <x:v>77.3</x:v>
      </x:c>
      <x:c r="D835" s="17" t="n">
        <x:f>0.02466*B835*(A835-B835)</x:f>
        <x:v>5.122868400000001</x:v>
      </x:c>
      <x:c r="E835" s="17" t="n">
        <x:f>D835*6</x:f>
        <x:v>30.737210400000002</x:v>
      </x:c>
      <x:c r="F835" s="17" t="n">
        <x:f>D835*12</x:f>
        <x:v>61.474420800000004</x:v>
      </x:c>
      <x:c r="G835" s="18" t="str">
        <x:v>D*, S*</x:v>
      </x:c>
      <x:c r="H835" s="18" t="str">
        <x:v>Размер со звездочкой по примечанию ГОСТ</x:v>
      </x:c>
    </x:row>
    <x:row r="836">
      <x:c r="A836" s="16" t="n">
        <x:v>82.5</x:v>
      </x:c>
      <x:c r="B836" s="16" t="n">
        <x:v>2.8</x:v>
      </x:c>
      <x:c r="C836" s="16" t="n">
        <x:f>A836-2*B836</x:f>
        <x:v>76.9</x:v>
      </x:c>
      <x:c r="D836" s="17" t="n">
        <x:f>0.02466*B836*(A836-B836)</x:f>
        <x:v>5.5031256</x:v>
      </x:c>
      <x:c r="E836" s="17" t="n">
        <x:f>D836*6</x:f>
        <x:v>33.0187536</x:v>
      </x:c>
      <x:c r="F836" s="17" t="n">
        <x:f>D836*12</x:f>
        <x:v>66.0375072</x:v>
      </x:c>
      <x:c r="G836" s="18" t="str">
        <x:v>D*</x:v>
      </x:c>
      <x:c r="H836" s="18" t="str">
        <x:v>Размер со звездочкой по примечанию ГОСТ</x:v>
      </x:c>
    </x:row>
    <x:row r="837">
      <x:c r="A837" s="16" t="n">
        <x:v>82.5</x:v>
      </x:c>
      <x:c r="B837" s="16" t="n">
        <x:v>3</x:v>
      </x:c>
      <x:c r="C837" s="16" t="n">
        <x:f>A837-2*B837</x:f>
        <x:v>76.5</x:v>
      </x:c>
      <x:c r="D837" s="17" t="n">
        <x:f>0.02466*B837*(A837-B837)</x:f>
        <x:v>5.881410000000001</x:v>
      </x:c>
      <x:c r="E837" s="17" t="n">
        <x:f>D837*6</x:f>
        <x:v>35.28846</x:v>
      </x:c>
      <x:c r="F837" s="17" t="n">
        <x:f>D837*12</x:f>
        <x:v>70.57692</x:v>
      </x:c>
      <x:c r="G837" s="18" t="str">
        <x:v>D*</x:v>
      </x:c>
      <x:c r="H837" s="18" t="str">
        <x:v>Размер со звездочкой по примечанию ГОСТ</x:v>
      </x:c>
    </x:row>
    <x:row r="838">
      <x:c r="A838" s="16" t="n">
        <x:v>82.5</x:v>
      </x:c>
      <x:c r="B838" s="16" t="n">
        <x:v>3.2</x:v>
      </x:c>
      <x:c r="C838" s="16" t="n">
        <x:f>A838-2*B838</x:f>
        <x:v>76.1</x:v>
      </x:c>
      <x:c r="D838" s="17" t="n">
        <x:f>0.02466*B838*(A838-B838)</x:f>
        <x:v>6.257721600000001</x:v>
      </x:c>
      <x:c r="E838" s="17" t="n">
        <x:f>D838*6</x:f>
        <x:v>37.54632960000001</x:v>
      </x:c>
      <x:c r="F838" s="17" t="n">
        <x:f>D838*12</x:f>
        <x:v>75.09265920000001</x:v>
      </x:c>
      <x:c r="G838" s="18" t="str">
        <x:v>D*, S*</x:v>
      </x:c>
      <x:c r="H838" s="18" t="str">
        <x:v>Размер со звездочкой по примечанию ГОСТ</x:v>
      </x:c>
    </x:row>
    <x:row r="839">
      <x:c r="A839" s="16" t="n">
        <x:v>82.5</x:v>
      </x:c>
      <x:c r="B839" s="16" t="n">
        <x:v>3.5</x:v>
      </x:c>
      <x:c r="C839" s="16" t="n">
        <x:f>A839-2*B839</x:f>
        <x:v>75.5</x:v>
      </x:c>
      <x:c r="D839" s="17" t="n">
        <x:f>0.02466*B839*(A839-B839)</x:f>
        <x:v>6.81849</x:v>
      </x:c>
      <x:c r="E839" s="17" t="n">
        <x:f>D839*6</x:f>
        <x:v>40.91094</x:v>
      </x:c>
      <x:c r="F839" s="17" t="n">
        <x:f>D839*12</x:f>
        <x:v>81.82188</x:v>
      </x:c>
      <x:c r="G839" s="18" t="str">
        <x:v>D*</x:v>
      </x:c>
      <x:c r="H839" s="18" t="str">
        <x:v>Размер со звездочкой по примечанию ГОСТ</x:v>
      </x:c>
    </x:row>
    <x:row r="840">
      <x:c r="A840" s="16" t="n">
        <x:v>82.5</x:v>
      </x:c>
      <x:c r="B840" s="16" t="n">
        <x:v>4</x:v>
      </x:c>
      <x:c r="C840" s="16" t="n">
        <x:f>A840-2*B840</x:f>
        <x:v>74.5</x:v>
      </x:c>
      <x:c r="D840" s="17" t="n">
        <x:f>0.02466*B840*(A840-B840)</x:f>
        <x:v>7.74324</x:v>
      </x:c>
      <x:c r="E840" s="17" t="n">
        <x:f>D840*6</x:f>
        <x:v>46.45944</x:v>
      </x:c>
      <x:c r="F840" s="17" t="n">
        <x:f>D840*12</x:f>
        <x:v>92.91888</x:v>
      </x:c>
      <x:c r="G840" s="18" t="str">
        <x:v>D*</x:v>
      </x:c>
      <x:c r="H840" s="18" t="str">
        <x:v>Размер со звездочкой по примечанию ГОСТ</x:v>
      </x:c>
    </x:row>
    <x:row r="841">
      <x:c r="A841" s="16" t="n">
        <x:v>82.5</x:v>
      </x:c>
      <x:c r="B841" s="16" t="n">
        <x:v>4.5</x:v>
      </x:c>
      <x:c r="C841" s="16" t="n">
        <x:f>A841-2*B841</x:f>
        <x:v>73.5</x:v>
      </x:c>
      <x:c r="D841" s="17" t="n">
        <x:f>0.02466*B841*(A841-B841)</x:f>
        <x:v>8.655660000000001</x:v>
      </x:c>
      <x:c r="E841" s="17" t="n">
        <x:f>D841*6</x:f>
        <x:v>51.933960000000006</x:v>
      </x:c>
      <x:c r="F841" s="17" t="n">
        <x:f>D841*12</x:f>
        <x:v>103.86792000000001</x:v>
      </x:c>
      <x:c r="G841" s="18" t="str">
        <x:v>D*</x:v>
      </x:c>
      <x:c r="H841" s="18" t="str">
        <x:v>Размер со звездочкой по примечанию ГОСТ</x:v>
      </x:c>
    </x:row>
    <x:row r="842">
      <x:c r="A842" s="16" t="n">
        <x:v>82.5</x:v>
      </x:c>
      <x:c r="B842" s="16" t="n">
        <x:v>5</x:v>
      </x:c>
      <x:c r="C842" s="16" t="n">
        <x:f>A842-2*B842</x:f>
        <x:v>72.5</x:v>
      </x:c>
      <x:c r="D842" s="17" t="n">
        <x:f>0.02466*B842*(A842-B842)</x:f>
        <x:v>9.55575</x:v>
      </x:c>
      <x:c r="E842" s="17" t="n">
        <x:f>D842*6</x:f>
        <x:v>57.3345</x:v>
      </x:c>
      <x:c r="F842" s="17" t="n">
        <x:f>D842*12</x:f>
        <x:v>114.669</x:v>
      </x:c>
      <x:c r="G842" s="18" t="str">
        <x:v>D*</x:v>
      </x:c>
      <x:c r="H842" s="18" t="str">
        <x:v>Размер со звездочкой по примечанию ГОСТ</x:v>
      </x:c>
    </x:row>
    <x:row r="843">
      <x:c r="A843" s="16" t="n">
        <x:v>82.5</x:v>
      </x:c>
      <x:c r="B843" s="16" t="n">
        <x:v>5.5</x:v>
      </x:c>
      <x:c r="C843" s="16" t="n">
        <x:f>A843-2*B843</x:f>
        <x:v>71.5</x:v>
      </x:c>
      <x:c r="D843" s="17" t="n">
        <x:f>0.02466*B843*(A843-B843)</x:f>
        <x:v>10.44351</x:v>
      </x:c>
      <x:c r="E843" s="17" t="n">
        <x:f>D843*6</x:f>
        <x:v>62.66106</x:v>
      </x:c>
      <x:c r="F843" s="17" t="n">
        <x:f>D843*12</x:f>
        <x:v>125.32212</x:v>
      </x:c>
      <x:c r="G843" s="18" t="str">
        <x:v>D*</x:v>
      </x:c>
      <x:c r="H843" s="18" t="str">
        <x:v>Размер со звездочкой по примечанию ГОСТ</x:v>
      </x:c>
    </x:row>
    <x:row r="844">
      <x:c r="A844" s="16" t="n">
        <x:v>82.5</x:v>
      </x:c>
      <x:c r="B844" s="16" t="n">
        <x:v>6</x:v>
      </x:c>
      <x:c r="C844" s="16" t="n">
        <x:f>A844-2*B844</x:f>
        <x:v>70.5</x:v>
      </x:c>
      <x:c r="D844" s="17" t="n">
        <x:f>0.02466*B844*(A844-B844)</x:f>
        <x:v>11.318940000000001</x:v>
      </x:c>
      <x:c r="E844" s="17" t="n">
        <x:f>D844*6</x:f>
        <x:v>67.91364000000002</x:v>
      </x:c>
      <x:c r="F844" s="17" t="n">
        <x:f>D844*12</x:f>
        <x:v>135.82728000000003</x:v>
      </x:c>
      <x:c r="G844" s="18" t="str">
        <x:v>D*</x:v>
      </x:c>
      <x:c r="H844" s="18" t="str">
        <x:v>Размер со звездочкой по примечанию ГОСТ</x:v>
      </x:c>
    </x:row>
    <x:row r="845">
      <x:c r="A845" s="16" t="n">
        <x:v>82.5</x:v>
      </x:c>
      <x:c r="B845" s="16" t="n">
        <x:v>6.5</x:v>
      </x:c>
      <x:c r="C845" s="16" t="n">
        <x:f>A845-2*B845</x:f>
        <x:v>69.5</x:v>
      </x:c>
      <x:c r="D845" s="17" t="n">
        <x:f>0.02466*B845*(A845-B845)</x:f>
        <x:v>12.18204</x:v>
      </x:c>
      <x:c r="E845" s="17" t="n">
        <x:f>D845*6</x:f>
        <x:v>73.09224</x:v>
      </x:c>
      <x:c r="F845" s="17" t="n">
        <x:f>D845*12</x:f>
        <x:v>146.18448</x:v>
      </x:c>
      <x:c r="G845" s="18" t="str">
        <x:v>D*, в скобках</x:v>
      </x:c>
      <x:c r="H845" s="18" t="str">
        <x:v>Размер в скобках: не применять при проектировании нового оборудования</x:v>
      </x:c>
    </x:row>
    <x:row r="846">
      <x:c r="A846" s="16" t="n">
        <x:v>82.5</x:v>
      </x:c>
      <x:c r="B846" s="16" t="n">
        <x:v>7</x:v>
      </x:c>
      <x:c r="C846" s="16" t="n">
        <x:f>A846-2*B846</x:f>
        <x:v>68.5</x:v>
      </x:c>
      <x:c r="D846" s="17" t="n">
        <x:f>0.02466*B846*(A846-B846)</x:f>
        <x:v>13.03281</x:v>
      </x:c>
      <x:c r="E846" s="17" t="n">
        <x:f>D846*6</x:f>
        <x:v>78.19686</x:v>
      </x:c>
      <x:c r="F846" s="17" t="n">
        <x:f>D846*12</x:f>
        <x:v>156.39372</x:v>
      </x:c>
      <x:c r="G846" s="18" t="str">
        <x:v>D*</x:v>
      </x:c>
      <x:c r="H846" s="18" t="str">
        <x:v>Размер со звездочкой по примечанию ГОСТ</x:v>
      </x:c>
    </x:row>
    <x:row r="847">
      <x:c r="A847" s="16" t="n">
        <x:v>82.5</x:v>
      </x:c>
      <x:c r="B847" s="16" t="n">
        <x:v>7.5</x:v>
      </x:c>
      <x:c r="C847" s="16" t="n">
        <x:f>A847-2*B847</x:f>
        <x:v>67.5</x:v>
      </x:c>
      <x:c r="D847" s="17" t="n">
        <x:f>0.02466*B847*(A847-B847)</x:f>
        <x:v>13.87125</x:v>
      </x:c>
      <x:c r="E847" s="17" t="n">
        <x:f>D847*6</x:f>
        <x:v>83.22749999999999</x:v>
      </x:c>
      <x:c r="F847" s="17" t="n">
        <x:f>D847*12</x:f>
        <x:v>166.45499999999998</x:v>
      </x:c>
      <x:c r="G847" s="18" t="str">
        <x:v>D*, в скобках</x:v>
      </x:c>
      <x:c r="H847" s="18" t="str">
        <x:v>Размер в скобках: не применять при проектировании нового оборудования</x:v>
      </x:c>
    </x:row>
    <x:row r="848">
      <x:c r="A848" s="16" t="n">
        <x:v>82.5</x:v>
      </x:c>
      <x:c r="B848" s="16" t="n">
        <x:v>8</x:v>
      </x:c>
      <x:c r="C848" s="16" t="n">
        <x:f>A848-2*B848</x:f>
        <x:v>66.5</x:v>
      </x:c>
      <x:c r="D848" s="17" t="n">
        <x:f>0.02466*B848*(A848-B848)</x:f>
        <x:v>14.697360000000002</x:v>
      </x:c>
      <x:c r="E848" s="17" t="n">
        <x:f>D848*6</x:f>
        <x:v>88.18416</x:v>
      </x:c>
      <x:c r="F848" s="17" t="n">
        <x:f>D848*12</x:f>
        <x:v>176.36832</x:v>
      </x:c>
      <x:c r="G848" s="18" t="str">
        <x:v>D*</x:v>
      </x:c>
      <x:c r="H848" s="18" t="str">
        <x:v>Размер со звездочкой по примечанию ГОСТ</x:v>
      </x:c>
    </x:row>
    <x:row r="849">
      <x:c r="A849" s="16" t="n">
        <x:v>82.5</x:v>
      </x:c>
      <x:c r="B849" s="16" t="n">
        <x:v>8.5</x:v>
      </x:c>
      <x:c r="C849" s="16" t="n">
        <x:f>A849-2*B849</x:f>
        <x:v>65.5</x:v>
      </x:c>
      <x:c r="D849" s="17" t="n">
        <x:f>0.02466*B849*(A849-B849)</x:f>
        <x:v>15.511140000000001</x:v>
      </x:c>
      <x:c r="E849" s="17" t="n">
        <x:f>D849*6</x:f>
        <x:v>93.06684000000001</x:v>
      </x:c>
      <x:c r="F849" s="17" t="n">
        <x:f>D849*12</x:f>
        <x:v>186.13368000000003</x:v>
      </x:c>
      <x:c r="G849" s="18" t="str">
        <x:v>D*, в скобках</x:v>
      </x:c>
      <x:c r="H849" s="18" t="str">
        <x:v>Размер в скобках: не применять при проектировании нового оборудования</x:v>
      </x:c>
    </x:row>
    <x:row r="850">
      <x:c r="A850" s="16" t="n">
        <x:v>82.5</x:v>
      </x:c>
      <x:c r="B850" s="16" t="n">
        <x:v>9</x:v>
      </x:c>
      <x:c r="C850" s="16" t="n">
        <x:f>A850-2*B850</x:f>
        <x:v>64.5</x:v>
      </x:c>
      <x:c r="D850" s="17" t="n">
        <x:f>0.02466*B850*(A850-B850)</x:f>
        <x:v>16.31259</x:v>
      </x:c>
      <x:c r="E850" s="17" t="n">
        <x:f>D850*6</x:f>
        <x:v>97.87554</x:v>
      </x:c>
      <x:c r="F850" s="17" t="n">
        <x:f>D850*12</x:f>
        <x:v>195.75108</x:v>
      </x:c>
      <x:c r="G850" s="18" t="str">
        <x:v>D*</x:v>
      </x:c>
      <x:c r="H850" s="18" t="str">
        <x:v>Размер со звездочкой по примечанию ГОСТ</x:v>
      </x:c>
    </x:row>
    <x:row r="851">
      <x:c r="A851" s="16" t="n">
        <x:v>82.5</x:v>
      </x:c>
      <x:c r="B851" s="16" t="n">
        <x:v>9.5</x:v>
      </x:c>
      <x:c r="C851" s="16" t="n">
        <x:f>A851-2*B851</x:f>
        <x:v>63.5</x:v>
      </x:c>
      <x:c r="D851" s="17" t="n">
        <x:f>0.02466*B851*(A851-B851)</x:f>
        <x:v>17.10171</x:v>
      </x:c>
      <x:c r="E851" s="17" t="n">
        <x:f>D851*6</x:f>
        <x:v>102.61026000000001</x:v>
      </x:c>
      <x:c r="F851" s="17" t="n">
        <x:f>D851*12</x:f>
        <x:v>205.22052000000002</x:v>
      </x:c>
      <x:c r="G851" s="18" t="str">
        <x:v>D*, в скобках</x:v>
      </x:c>
      <x:c r="H851" s="18" t="str">
        <x:v>Размер в скобках: не применять при проектировании нового оборудования</x:v>
      </x:c>
    </x:row>
    <x:row r="852">
      <x:c r="A852" s="16" t="n">
        <x:v>82.5</x:v>
      </x:c>
      <x:c r="B852" s="16" t="n">
        <x:v>10</x:v>
      </x:c>
      <x:c r="C852" s="16" t="n">
        <x:f>A852-2*B852</x:f>
        <x:v>62.5</x:v>
      </x:c>
      <x:c r="D852" s="17" t="n">
        <x:f>0.02466*B852*(A852-B852)</x:f>
        <x:v>17.878500000000003</x:v>
      </x:c>
      <x:c r="E852" s="17" t="n">
        <x:f>D852*6</x:f>
        <x:v>107.27100000000002</x:v>
      </x:c>
      <x:c r="F852" s="17" t="n">
        <x:f>D852*12</x:f>
        <x:v>214.54200000000003</x:v>
      </x:c>
      <x:c r="G852" s="18" t="str">
        <x:v>D*</x:v>
      </x:c>
      <x:c r="H852" s="18" t="str">
        <x:v>Размер со звездочкой по примечанию ГОСТ</x:v>
      </x:c>
    </x:row>
    <x:row r="853">
      <x:c r="A853" s="16" t="n">
        <x:v>82.5</x:v>
      </x:c>
      <x:c r="B853" s="16" t="n">
        <x:v>11</x:v>
      </x:c>
      <x:c r="C853" s="16" t="n">
        <x:f>A853-2*B853</x:f>
        <x:v>60.5</x:v>
      </x:c>
      <x:c r="D853" s="17" t="n">
        <x:f>0.02466*B853*(A853-B853)</x:f>
        <x:v>19.39509</x:v>
      </x:c>
      <x:c r="E853" s="17" t="n">
        <x:f>D853*6</x:f>
        <x:v>116.37054</x:v>
      </x:c>
      <x:c r="F853" s="17" t="n">
        <x:f>D853*12</x:f>
        <x:v>232.74108</x:v>
      </x:c>
      <x:c r="G853" s="18" t="str">
        <x:v>D*</x:v>
      </x:c>
      <x:c r="H853" s="18" t="str">
        <x:v>Размер со звездочкой по примечанию ГОСТ</x:v>
      </x:c>
    </x:row>
    <x:row r="854">
      <x:c r="A854" s="16" t="n">
        <x:v>82.5</x:v>
      </x:c>
      <x:c r="B854" s="16" t="n">
        <x:v>12</x:v>
      </x:c>
      <x:c r="C854" s="16" t="n">
        <x:f>A854-2*B854</x:f>
        <x:v>58.5</x:v>
      </x:c>
      <x:c r="D854" s="17" t="n">
        <x:f>0.02466*B854*(A854-B854)</x:f>
        <x:v>20.862360000000002</x:v>
      </x:c>
      <x:c r="E854" s="17" t="n">
        <x:f>D854*6</x:f>
        <x:v>125.17416000000001</x:v>
      </x:c>
      <x:c r="F854" s="17" t="n">
        <x:f>D854*12</x:f>
        <x:v>250.34832000000003</x:v>
      </x:c>
      <x:c r="G854" s="18" t="str">
        <x:v>D*</x:v>
      </x:c>
      <x:c r="H854" s="18" t="str">
        <x:v>Размер со звездочкой по примечанию ГОСТ</x:v>
      </x:c>
    </x:row>
    <x:row r="855">
      <x:c r="A855" s="16" t="n">
        <x:v>82.5</x:v>
      </x:c>
      <x:c r="B855" s="16" t="n">
        <x:v>13</x:v>
      </x:c>
      <x:c r="C855" s="16" t="n">
        <x:f>A855-2*B855</x:f>
        <x:v>56.5</x:v>
      </x:c>
      <x:c r="D855" s="17" t="n">
        <x:f>0.02466*B855*(A855-B855)</x:f>
        <x:v>22.280310000000004</x:v>
      </x:c>
      <x:c r="E855" s="17" t="n">
        <x:f>D855*6</x:f>
        <x:v>133.68186000000003</x:v>
      </x:c>
      <x:c r="F855" s="17" t="n">
        <x:f>D855*12</x:f>
        <x:v>267.36372000000006</x:v>
      </x:c>
      <x:c r="G855" s="18" t="str">
        <x:v>D*, в скобках</x:v>
      </x:c>
      <x:c r="H855" s="18" t="str">
        <x:v>Размер в скобках: не применять при проектировании нового оборудования</x:v>
      </x:c>
    </x:row>
    <x:row r="856">
      <x:c r="A856" s="16" t="n">
        <x:v>82.5</x:v>
      </x:c>
      <x:c r="B856" s="16" t="n">
        <x:v>14</x:v>
      </x:c>
      <x:c r="C856" s="16" t="n">
        <x:f>A856-2*B856</x:f>
        <x:v>54.5</x:v>
      </x:c>
      <x:c r="D856" s="17" t="n">
        <x:f>0.02466*B856*(A856-B856)</x:f>
        <x:v>23.64894</x:v>
      </x:c>
      <x:c r="E856" s="17" t="n">
        <x:f>D856*6</x:f>
        <x:v>141.89364</x:v>
      </x:c>
      <x:c r="F856" s="17" t="n">
        <x:f>D856*12</x:f>
        <x:v>283.78728</x:v>
      </x:c>
      <x:c r="G856" s="18" t="str">
        <x:v>D*</x:v>
      </x:c>
      <x:c r="H856" s="18" t="str">
        <x:v>Размер со звездочкой по примечанию ГОСТ</x:v>
      </x:c>
    </x:row>
    <x:row r="857">
      <x:c r="A857" s="16" t="n">
        <x:v>82.5</x:v>
      </x:c>
      <x:c r="B857" s="16" t="n">
        <x:v>15</x:v>
      </x:c>
      <x:c r="C857" s="16" t="n">
        <x:f>A857-2*B857</x:f>
        <x:v>52.5</x:v>
      </x:c>
      <x:c r="D857" s="17" t="n">
        <x:f>0.02466*B857*(A857-B857)</x:f>
        <x:v>24.96825</x:v>
      </x:c>
      <x:c r="E857" s="17" t="n">
        <x:f>D857*6</x:f>
        <x:v>149.8095</x:v>
      </x:c>
      <x:c r="F857" s="17" t="n">
        <x:f>D857*12</x:f>
        <x:v>299.619</x:v>
      </x:c>
      <x:c r="G857" s="18" t="str">
        <x:v>D*, в скобках</x:v>
      </x:c>
      <x:c r="H857" s="18" t="str">
        <x:v>Размер в скобках: не применять при проектировании нового оборудования</x:v>
      </x:c>
    </x:row>
    <x:row r="858">
      <x:c r="A858" s="16" t="n">
        <x:v>82.5</x:v>
      </x:c>
      <x:c r="B858" s="16" t="n">
        <x:v>16</x:v>
      </x:c>
      <x:c r="C858" s="16" t="n">
        <x:f>A858-2*B858</x:f>
        <x:v>50.5</x:v>
      </x:c>
      <x:c r="D858" s="17" t="n">
        <x:f>0.02466*B858*(A858-B858)</x:f>
        <x:v>26.23824</x:v>
      </x:c>
      <x:c r="E858" s="17" t="n">
        <x:f>D858*6</x:f>
        <x:v>157.42944</x:v>
      </x:c>
      <x:c r="F858" s="17" t="n">
        <x:f>D858*12</x:f>
        <x:v>314.85888</x:v>
      </x:c>
      <x:c r="G858" s="18" t="str">
        <x:v>D*</x:v>
      </x:c>
      <x:c r="H858" s="18" t="str">
        <x:v>Размер со звездочкой по примечанию ГОСТ</x:v>
      </x:c>
    </x:row>
    <x:row r="859">
      <x:c r="A859" s="16" t="n">
        <x:v>82.5</x:v>
      </x:c>
      <x:c r="B859" s="16" t="n">
        <x:v>17</x:v>
      </x:c>
      <x:c r="C859" s="16" t="n">
        <x:f>A859-2*B859</x:f>
        <x:v>48.5</x:v>
      </x:c>
      <x:c r="D859" s="17" t="n">
        <x:f>0.02466*B859*(A859-B859)</x:f>
        <x:v>27.458910000000003</x:v>
      </x:c>
      <x:c r="E859" s="17" t="n">
        <x:f>D859*6</x:f>
        <x:v>164.75346000000002</x:v>
      </x:c>
      <x:c r="F859" s="17" t="n">
        <x:f>D859*12</x:f>
        <x:v>329.50692000000004</x:v>
      </x:c>
      <x:c r="G859" s="18" t="str">
        <x:v>D*</x:v>
      </x:c>
      <x:c r="H859" s="18" t="str">
        <x:v>Размер со звездочкой по примечанию ГОСТ</x:v>
      </x:c>
    </x:row>
    <x:row r="860">
      <x:c r="A860" s="16" t="n">
        <x:v>82.5</x:v>
      </x:c>
      <x:c r="B860" s="16" t="n">
        <x:v>18</x:v>
      </x:c>
      <x:c r="C860" s="16" t="n">
        <x:f>A860-2*B860</x:f>
        <x:v>46.5</x:v>
      </x:c>
      <x:c r="D860" s="17" t="n">
        <x:f>0.02466*B860*(A860-B860)</x:f>
        <x:v>28.630260000000003</x:v>
      </x:c>
      <x:c r="E860" s="17" t="n">
        <x:f>D860*6</x:f>
        <x:v>171.78156</x:v>
      </x:c>
      <x:c r="F860" s="17" t="n">
        <x:f>D860*12</x:f>
        <x:v>343.56312</x:v>
      </x:c>
      <x:c r="G860" s="18" t="str">
        <x:v>D*</x:v>
      </x:c>
      <x:c r="H860" s="18" t="str">
        <x:v>Размер со звездочкой по примечанию ГОСТ</x:v>
      </x:c>
    </x:row>
    <x:row r="861">
      <x:c r="A861" s="16" t="n">
        <x:v>82.5</x:v>
      </x:c>
      <x:c r="B861" s="16" t="n">
        <x:v>19</x:v>
      </x:c>
      <x:c r="C861" s="16" t="n">
        <x:f>A861-2*B861</x:f>
        <x:v>44.5</x:v>
      </x:c>
      <x:c r="D861" s="17" t="n">
        <x:f>0.02466*B861*(A861-B861)</x:f>
        <x:v>29.752290000000002</x:v>
      </x:c>
      <x:c r="E861" s="17" t="n">
        <x:f>D861*6</x:f>
        <x:v>178.51374</x:v>
      </x:c>
      <x:c r="F861" s="17" t="n">
        <x:f>D861*12</x:f>
        <x:v>357.02748</x:v>
      </x:c>
      <x:c r="G861" s="18" t="str">
        <x:v>D*, в скобках</x:v>
      </x:c>
      <x:c r="H861" s="18" t="str">
        <x:v>Размер в скобках: не применять при проектировании нового оборудования</x:v>
      </x:c>
    </x:row>
    <x:row r="862">
      <x:c r="A862" s="16" t="n">
        <x:v>82.5</x:v>
      </x:c>
      <x:c r="B862" s="16" t="n">
        <x:v>20</x:v>
      </x:c>
      <x:c r="C862" s="16" t="n">
        <x:f>A862-2*B862</x:f>
        <x:v>42.5</x:v>
      </x:c>
      <x:c r="D862" s="17" t="n">
        <x:f>0.02466*B862*(A862-B862)</x:f>
        <x:v>30.825000000000003</x:v>
      </x:c>
      <x:c r="E862" s="17" t="n">
        <x:f>D862*6</x:f>
        <x:v>184.95000000000002</x:v>
      </x:c>
      <x:c r="F862" s="17" t="n">
        <x:f>D862*12</x:f>
        <x:v>369.90000000000003</x:v>
      </x:c>
      <x:c r="G862" s="18" t="str">
        <x:v>D*</x:v>
      </x:c>
      <x:c r="H862" s="18" t="str">
        <x:v>Размер со звездочкой по примечанию ГОСТ</x:v>
      </x:c>
    </x:row>
    <x:row r="863">
      <x:c r="A863" s="16" t="n">
        <x:v>82.5</x:v>
      </x:c>
      <x:c r="B863" s="16" t="n">
        <x:v>22</x:v>
      </x:c>
      <x:c r="C863" s="16" t="n">
        <x:f>A863-2*B863</x:f>
        <x:v>38.5</x:v>
      </x:c>
      <x:c r="D863" s="17" t="n">
        <x:f>0.02466*B863*(A863-B863)</x:f>
        <x:v>32.82246</x:v>
      </x:c>
      <x:c r="E863" s="17" t="n">
        <x:f>D863*6</x:f>
        <x:v>196.93475999999998</x:v>
      </x:c>
      <x:c r="F863" s="17" t="n">
        <x:f>D863*12</x:f>
        <x:v>393.86951999999997</x:v>
      </x:c>
      <x:c r="G863" s="18" t="str">
        <x:v>D*</x:v>
      </x:c>
      <x:c r="H863" s="18" t="str">
        <x:v>Размер со звездочкой по примечанию ГОСТ</x:v>
      </x:c>
    </x:row>
    <x:row r="864">
      <x:c r="A864" s="16" t="n">
        <x:v>82.5</x:v>
      </x:c>
      <x:c r="B864" s="16" t="n">
        <x:v>24</x:v>
      </x:c>
      <x:c r="C864" s="16" t="n">
        <x:f>A864-2*B864</x:f>
        <x:v>34.5</x:v>
      </x:c>
      <x:c r="D864" s="17" t="n">
        <x:f>0.02466*B864*(A864-B864)</x:f>
        <x:v>34.622640000000004</x:v>
      </x:c>
      <x:c r="E864" s="17" t="n">
        <x:f>D864*6</x:f>
        <x:v>207.73584000000002</x:v>
      </x:c>
      <x:c r="F864" s="17" t="n">
        <x:f>D864*12</x:f>
        <x:v>415.47168000000005</x:v>
      </x:c>
      <x:c r="G864" s="18" t="str">
        <x:v>D*, в скобках</x:v>
      </x:c>
      <x:c r="H864" s="18" t="str">
        <x:v>Размер в скобках: не применять при проектировании нового оборудования</x:v>
      </x:c>
    </x:row>
    <x:row r="865">
      <x:c r="A865" s="16" t="n">
        <x:v>82.5</x:v>
      </x:c>
      <x:c r="B865" s="16" t="n">
        <x:v>25</x:v>
      </x:c>
      <x:c r="C865" s="16" t="n">
        <x:f>A865-2*B865</x:f>
        <x:v>32.5</x:v>
      </x:c>
      <x:c r="D865" s="17" t="n">
        <x:f>0.02466*B865*(A865-B865)</x:f>
        <x:v>35.448750000000004</x:v>
      </x:c>
      <x:c r="E865" s="17" t="n">
        <x:f>D865*6</x:f>
        <x:v>212.69250000000002</x:v>
      </x:c>
      <x:c r="F865" s="17" t="n">
        <x:f>D865*12</x:f>
        <x:v>425.38500000000005</x:v>
      </x:c>
      <x:c r="G865" s="18" t="str">
        <x:v>D*</x:v>
      </x:c>
      <x:c r="H865" s="18" t="str">
        <x:v>Размер со звездочкой по примечанию ГОСТ</x:v>
      </x:c>
    </x:row>
    <x:row r="866">
      <x:c r="A866" s="16" t="n">
        <x:v>82.5</x:v>
      </x:c>
      <x:c r="B866" s="16" t="n">
        <x:v>26</x:v>
      </x:c>
      <x:c r="C866" s="16" t="n">
        <x:f>A866-2*B866</x:f>
        <x:v>30.5</x:v>
      </x:c>
      <x:c r="D866" s="17" t="n">
        <x:f>0.02466*B866*(A866-B866)</x:f>
        <x:v>36.22554</x:v>
      </x:c>
      <x:c r="E866" s="17" t="n">
        <x:f>D866*6</x:f>
        <x:v>217.35324000000003</x:v>
      </x:c>
      <x:c r="F866" s="17" t="n">
        <x:f>D866*12</x:f>
        <x:v>434.70648000000006</x:v>
      </x:c>
      <x:c r="G866" s="18" t="str">
        <x:v>D*, в скобках</x:v>
      </x:c>
      <x:c r="H866" s="18" t="str">
        <x:v>Размер в скобках: не применять при проектировании нового оборудования</x:v>
      </x:c>
    </x:row>
    <x:row r="867">
      <x:c r="A867" s="16" t="n">
        <x:v>82.5</x:v>
      </x:c>
      <x:c r="B867" s="16" t="n">
        <x:v>28</x:v>
      </x:c>
      <x:c r="C867" s="16" t="n">
        <x:f>A867-2*B867</x:f>
        <x:v>26.5</x:v>
      </x:c>
      <x:c r="D867" s="17" t="n">
        <x:f>0.02466*B867*(A867-B867)</x:f>
        <x:v>37.63116</x:v>
      </x:c>
      <x:c r="E867" s="17" t="n">
        <x:f>D867*6</x:f>
        <x:v>225.78696000000002</x:v>
      </x:c>
      <x:c r="F867" s="17" t="n">
        <x:f>D867*12</x:f>
        <x:v>451.57392000000004</x:v>
      </x:c>
      <x:c r="G867" s="18" t="str">
        <x:v>D*</x:v>
      </x:c>
      <x:c r="H867" s="18" t="str">
        <x:v>Размер со звездочкой по примечанию ГОСТ</x:v>
      </x:c>
    </x:row>
    <x:row r="868">
      <x:c r="A868" s="16" t="n">
        <x:v>82.5</x:v>
      </x:c>
      <x:c r="B868" s="16" t="n">
        <x:v>30</x:v>
      </x:c>
      <x:c r="C868" s="16" t="n">
        <x:f>A868-2*B868</x:f>
        <x:v>22.5</x:v>
      </x:c>
      <x:c r="D868" s="17" t="n">
        <x:f>0.02466*B868*(A868-B868)</x:f>
        <x:v>38.8395</x:v>
      </x:c>
      <x:c r="E868" s="17" t="n">
        <x:f>D868*6</x:f>
        <x:v>233.037</x:v>
      </x:c>
      <x:c r="F868" s="17" t="n">
        <x:f>D868*12</x:f>
        <x:v>466.074</x:v>
      </x:c>
      <x:c r="G868" s="18" t="str">
        <x:v>D*</x:v>
      </x:c>
      <x:c r="H868" s="18" t="str">
        <x:v>Размер со звездочкой по примечанию ГОСТ</x:v>
      </x:c>
    </x:row>
    <x:row r="869">
      <x:c r="A869" s="16" t="n">
        <x:v>82.5</x:v>
      </x:c>
      <x:c r="B869" s="16" t="n">
        <x:v>32</x:v>
      </x:c>
      <x:c r="C869" s="16" t="n">
        <x:f>A869-2*B869</x:f>
        <x:v>18.5</x:v>
      </x:c>
      <x:c r="D869" s="17" t="n">
        <x:f>0.02466*B869*(A869-B869)</x:f>
        <x:v>39.85056</x:v>
      </x:c>
      <x:c r="E869" s="17" t="n">
        <x:f>D869*6</x:f>
        <x:v>239.10336</x:v>
      </x:c>
      <x:c r="F869" s="17" t="n">
        <x:f>D869*12</x:f>
        <x:v>478.20672</x:v>
      </x:c>
      <x:c r="G869" s="18" t="str">
        <x:v>D*</x:v>
      </x:c>
      <x:c r="H869" s="18" t="str">
        <x:v>Размер со звездочкой по примечанию ГОСТ</x:v>
      </x:c>
    </x:row>
    <x:row r="870">
      <x:c r="A870" s="16" t="n">
        <x:v>82.5</x:v>
      </x:c>
      <x:c r="B870" s="16" t="n">
        <x:v>34</x:v>
      </x:c>
      <x:c r="C870" s="16" t="n">
        <x:f>A870-2*B870</x:f>
        <x:v>14.5</x:v>
      </x:c>
      <x:c r="D870" s="17" t="n">
        <x:f>0.02466*B870*(A870-B870)</x:f>
        <x:v>40.66434</x:v>
      </x:c>
      <x:c r="E870" s="17" t="n">
        <x:f>D870*6</x:f>
        <x:v>243.98604</x:v>
      </x:c>
      <x:c r="F870" s="17" t="n">
        <x:f>D870*12</x:f>
        <x:v>487.97208</x:v>
      </x:c>
      <x:c r="G870" s="18" t="str">
        <x:v>D*, в скобках</x:v>
      </x:c>
      <x:c r="H870" s="18" t="str">
        <x:v>Размер в скобках: не применять при проектировании нового оборудования</x:v>
      </x:c>
    </x:row>
    <x:row r="871">
      <x:c r="A871" s="16" t="n">
        <x:v>82.5</x:v>
      </x:c>
      <x:c r="B871" s="16" t="n">
        <x:v>35</x:v>
      </x:c>
      <x:c r="C871" s="16" t="n">
        <x:f>A871-2*B871</x:f>
        <x:v>12.5</x:v>
      </x:c>
      <x:c r="D871" s="17" t="n">
        <x:f>0.02466*B871*(A871-B871)</x:f>
        <x:v>40.99725</x:v>
      </x:c>
      <x:c r="E871" s="17" t="n">
        <x:f>D871*6</x:f>
        <x:v>245.9835</x:v>
      </x:c>
      <x:c r="F871" s="17" t="n">
        <x:f>D871*12</x:f>
        <x:v>491.967</x:v>
      </x:c>
      <x:c r="G871" s="18" t="str">
        <x:v>D*, в скобках</x:v>
      </x:c>
      <x:c r="H871" s="18" t="str">
        <x:v>Размер в скобках: не применять при проектировании нового оборудования</x:v>
      </x:c>
    </x:row>
    <x:row r="872">
      <x:c r="A872" s="16" t="n">
        <x:v>82.5</x:v>
      </x:c>
      <x:c r="B872" s="16" t="n">
        <x:v>36</x:v>
      </x:c>
      <x:c r="C872" s="16" t="n">
        <x:f>A872-2*B872</x:f>
        <x:v>10.5</x:v>
      </x:c>
      <x:c r="D872" s="17" t="n">
        <x:f>0.02466*B872*(A872-B872)</x:f>
        <x:v>41.280840000000005</x:v>
      </x:c>
      <x:c r="E872" s="17" t="n">
        <x:f>D872*6</x:f>
        <x:v>247.68504000000001</x:v>
      </x:c>
      <x:c r="F872" s="17" t="n">
        <x:f>D872*12</x:f>
        <x:v>495.37008000000003</x:v>
      </x:c>
      <x:c r="G872" s="18" t="str">
        <x:v>D*</x:v>
      </x:c>
      <x:c r="H872" s="18" t="str">
        <x:v>Размер со звездочкой по примечанию ГОСТ</x:v>
      </x:c>
    </x:row>
    <x:row r="873">
      <x:c r="A873" s="16" t="n">
        <x:v>82.5</x:v>
      </x:c>
      <x:c r="B873" s="16" t="n">
        <x:v>38</x:v>
      </x:c>
      <x:c r="C873" s="16" t="n">
        <x:f>A873-2*B873</x:f>
        <x:v>6.5</x:v>
      </x:c>
      <x:c r="D873" s="17" t="n">
        <x:f>0.02466*B873*(A873-B873)</x:f>
        <x:v>41.70006</x:v>
      </x:c>
      <x:c r="E873" s="17" t="n">
        <x:f>D873*6</x:f>
        <x:v>250.20036</x:v>
      </x:c>
      <x:c r="F873" s="17" t="n">
        <x:f>D873*12</x:f>
        <x:v>500.40072</x:v>
      </x:c>
      <x:c r="G873" s="18" t="str">
        <x:v>D*, в скобках</x:v>
      </x:c>
      <x:c r="H873" s="18" t="str">
        <x:v>Размер в скобках: не применять при проектировании нового оборудования</x:v>
      </x:c>
    </x:row>
    <x:row r="874">
      <x:c r="A874" s="16" t="n">
        <x:v>82.5</x:v>
      </x:c>
      <x:c r="B874" s="16" t="n">
        <x:v>40</x:v>
      </x:c>
      <x:c r="C874" s="16" t="n">
        <x:f>A874-2*B874</x:f>
        <x:v>2.5</x:v>
      </x:c>
      <x:c r="D874" s="17" t="n">
        <x:f>0.02466*B874*(A874-B874)</x:f>
        <x:v>41.922000000000004</x:v>
      </x:c>
      <x:c r="E874" s="17" t="n">
        <x:f>D874*6</x:f>
        <x:v>251.53200000000004</x:v>
      </x:c>
      <x:c r="F874" s="17" t="n">
        <x:f>D874*12</x:f>
        <x:v>503.0640000000001</x:v>
      </x:c>
      <x:c r="G874" s="18" t="str">
        <x:v>D*</x:v>
      </x:c>
      <x:c r="H874" s="18" t="str">
        <x:v>Размер со звездочкой по примечанию ГОСТ</x:v>
      </x:c>
    </x:row>
    <x:row r="875">
      <x:c r="A875" s="16" t="n">
        <x:v>83</x:v>
      </x:c>
      <x:c r="B875" s="16" t="n">
        <x:v>2.5</x:v>
      </x:c>
      <x:c r="C875" s="16" t="n">
        <x:f>A875-2*B875</x:f>
        <x:v>78</x:v>
      </x:c>
      <x:c r="D875" s="17" t="n">
        <x:f>0.02466*B875*(A875-B875)</x:f>
        <x:v>4.9628250000000005</x:v>
      </x:c>
      <x:c r="E875" s="17" t="n">
        <x:f>D875*6</x:f>
        <x:v>29.776950000000003</x:v>
      </x:c>
      <x:c r="F875" s="17" t="n">
        <x:f>D875*12</x:f>
        <x:v>59.553900000000006</x:v>
      </x:c>
      <x:c r="G875" s="18" t="str"/>
      <x:c r="H875" s="18" t="str"/>
    </x:row>
    <x:row r="876">
      <x:c r="A876" s="16" t="n">
        <x:v>83</x:v>
      </x:c>
      <x:c r="B876" s="16" t="n">
        <x:v>2.6</x:v>
      </x:c>
      <x:c r="C876" s="16" t="n">
        <x:f>A876-2*B876</x:f>
        <x:v>77.8</x:v>
      </x:c>
      <x:c r="D876" s="17" t="n">
        <x:f>0.02466*B876*(A876-B876)</x:f>
        <x:v>5.154926400000001</x:v>
      </x:c>
      <x:c r="E876" s="17" t="n">
        <x:f>D876*6</x:f>
        <x:v>30.929558400000005</x:v>
      </x:c>
      <x:c r="F876" s="17" t="n">
        <x:f>D876*12</x:f>
        <x:v>61.85911680000001</x:v>
      </x:c>
      <x:c r="G876" s="18" t="str">
        <x:v>S*</x:v>
      </x:c>
      <x:c r="H876" s="18" t="str">
        <x:v>Размер со звездочкой по примечанию ГОСТ</x:v>
      </x:c>
    </x:row>
    <x:row r="877">
      <x:c r="A877" s="16" t="n">
        <x:v>83</x:v>
      </x:c>
      <x:c r="B877" s="16" t="n">
        <x:v>2.8</x:v>
      </x:c>
      <x:c r="C877" s="16" t="n">
        <x:f>A877-2*B877</x:f>
        <x:v>77.4</x:v>
      </x:c>
      <x:c r="D877" s="17" t="n">
        <x:f>0.02466*B877*(A877-B877)</x:f>
        <x:v>5.5376496</x:v>
      </x:c>
      <x:c r="E877" s="17" t="n">
        <x:f>D877*6</x:f>
        <x:v>33.225897599999996</x:v>
      </x:c>
      <x:c r="F877" s="17" t="n">
        <x:f>D877*12</x:f>
        <x:v>66.45179519999999</x:v>
      </x:c>
      <x:c r="G877" s="18" t="str"/>
      <x:c r="H877" s="18" t="str"/>
    </x:row>
    <x:row r="878">
      <x:c r="A878" s="16" t="n">
        <x:v>83</x:v>
      </x:c>
      <x:c r="B878" s="16" t="n">
        <x:v>3</x:v>
      </x:c>
      <x:c r="C878" s="16" t="n">
        <x:f>A878-2*B878</x:f>
        <x:v>77</x:v>
      </x:c>
      <x:c r="D878" s="17" t="n">
        <x:f>0.02466*B878*(A878-B878)</x:f>
        <x:v>5.9184</x:v>
      </x:c>
      <x:c r="E878" s="17" t="n">
        <x:f>D878*6</x:f>
        <x:v>35.510400000000004</x:v>
      </x:c>
      <x:c r="F878" s="17" t="n">
        <x:f>D878*12</x:f>
        <x:v>71.02080000000001</x:v>
      </x:c>
      <x:c r="G878" s="18" t="str"/>
      <x:c r="H878" s="18" t="str"/>
    </x:row>
    <x:row r="879">
      <x:c r="A879" s="16" t="n">
        <x:v>83</x:v>
      </x:c>
      <x:c r="B879" s="16" t="n">
        <x:v>3.2</x:v>
      </x:c>
      <x:c r="C879" s="16" t="n">
        <x:f>A879-2*B879</x:f>
        <x:v>76.6</x:v>
      </x:c>
      <x:c r="D879" s="17" t="n">
        <x:f>0.02466*B879*(A879-B879)</x:f>
        <x:v>6.2971776</x:v>
      </x:c>
      <x:c r="E879" s="17" t="n">
        <x:f>D879*6</x:f>
        <x:v>37.7830656</x:v>
      </x:c>
      <x:c r="F879" s="17" t="n">
        <x:f>D879*12</x:f>
        <x:v>75.5661312</x:v>
      </x:c>
      <x:c r="G879" s="18" t="str">
        <x:v>S*</x:v>
      </x:c>
      <x:c r="H879" s="18" t="str">
        <x:v>Размер со звездочкой по примечанию ГОСТ</x:v>
      </x:c>
    </x:row>
    <x:row r="880">
      <x:c r="A880" s="16" t="n">
        <x:v>83</x:v>
      </x:c>
      <x:c r="B880" s="16" t="n">
        <x:v>3.5</x:v>
      </x:c>
      <x:c r="C880" s="16" t="n">
        <x:f>A880-2*B880</x:f>
        <x:v>76</x:v>
      </x:c>
      <x:c r="D880" s="17" t="n">
        <x:f>0.02466*B880*(A880-B880)</x:f>
        <x:v>6.861645</x:v>
      </x:c>
      <x:c r="E880" s="17" t="n">
        <x:f>D880*6</x:f>
        <x:v>41.16987</x:v>
      </x:c>
      <x:c r="F880" s="17" t="n">
        <x:f>D880*12</x:f>
        <x:v>82.33974</x:v>
      </x:c>
      <x:c r="G880" s="18" t="str"/>
      <x:c r="H880" s="18" t="str"/>
    </x:row>
    <x:row r="881">
      <x:c r="A881" s="16" t="n">
        <x:v>83</x:v>
      </x:c>
      <x:c r="B881" s="16" t="n">
        <x:v>4</x:v>
      </x:c>
      <x:c r="C881" s="16" t="n">
        <x:f>A881-2*B881</x:f>
        <x:v>75</x:v>
      </x:c>
      <x:c r="D881" s="17" t="n">
        <x:f>0.02466*B881*(A881-B881)</x:f>
        <x:v>7.792560000000001</x:v>
      </x:c>
      <x:c r="E881" s="17" t="n">
        <x:f>D881*6</x:f>
        <x:v>46.75536</x:v>
      </x:c>
      <x:c r="F881" s="17" t="n">
        <x:f>D881*12</x:f>
        <x:v>93.51072</x:v>
      </x:c>
      <x:c r="G881" s="18" t="str"/>
      <x:c r="H881" s="18" t="str"/>
    </x:row>
    <x:row r="882">
      <x:c r="A882" s="16" t="n">
        <x:v>83</x:v>
      </x:c>
      <x:c r="B882" s="16" t="n">
        <x:v>4.5</x:v>
      </x:c>
      <x:c r="C882" s="16" t="n">
        <x:f>A882-2*B882</x:f>
        <x:v>74</x:v>
      </x:c>
      <x:c r="D882" s="17" t="n">
        <x:f>0.02466*B882*(A882-B882)</x:f>
        <x:v>8.711145000000002</x:v>
      </x:c>
      <x:c r="E882" s="17" t="n">
        <x:f>D882*6</x:f>
        <x:v>52.26687000000001</x:v>
      </x:c>
      <x:c r="F882" s="17" t="n">
        <x:f>D882*12</x:f>
        <x:v>104.53374000000002</x:v>
      </x:c>
      <x:c r="G882" s="18" t="str"/>
      <x:c r="H882" s="18" t="str"/>
    </x:row>
    <x:row r="883">
      <x:c r="A883" s="16" t="n">
        <x:v>83</x:v>
      </x:c>
      <x:c r="B883" s="16" t="n">
        <x:v>5</x:v>
      </x:c>
      <x:c r="C883" s="16" t="n">
        <x:f>A883-2*B883</x:f>
        <x:v>73</x:v>
      </x:c>
      <x:c r="D883" s="17" t="n">
        <x:f>0.02466*B883*(A883-B883)</x:f>
        <x:v>9.6174</x:v>
      </x:c>
      <x:c r="E883" s="17" t="n">
        <x:f>D883*6</x:f>
        <x:v>57.7044</x:v>
      </x:c>
      <x:c r="F883" s="17" t="n">
        <x:f>D883*12</x:f>
        <x:v>115.4088</x:v>
      </x:c>
      <x:c r="G883" s="18" t="str"/>
      <x:c r="H883" s="18" t="str"/>
    </x:row>
    <x:row r="884">
      <x:c r="A884" s="16" t="n">
        <x:v>83</x:v>
      </x:c>
      <x:c r="B884" s="16" t="n">
        <x:v>5.5</x:v>
      </x:c>
      <x:c r="C884" s="16" t="n">
        <x:f>A884-2*B884</x:f>
        <x:v>72</x:v>
      </x:c>
      <x:c r="D884" s="17" t="n">
        <x:f>0.02466*B884*(A884-B884)</x:f>
        <x:v>10.511325</x:v>
      </x:c>
      <x:c r="E884" s="17" t="n">
        <x:f>D884*6</x:f>
        <x:v>63.067949999999996</x:v>
      </x:c>
      <x:c r="F884" s="17" t="n">
        <x:f>D884*12</x:f>
        <x:v>126.13589999999999</x:v>
      </x:c>
      <x:c r="G884" s="18" t="str"/>
      <x:c r="H884" s="18" t="str"/>
    </x:row>
    <x:row r="885">
      <x:c r="A885" s="16" t="n">
        <x:v>83</x:v>
      </x:c>
      <x:c r="B885" s="16" t="n">
        <x:v>6</x:v>
      </x:c>
      <x:c r="C885" s="16" t="n">
        <x:f>A885-2*B885</x:f>
        <x:v>71</x:v>
      </x:c>
      <x:c r="D885" s="17" t="n">
        <x:f>0.02466*B885*(A885-B885)</x:f>
        <x:v>11.39292</x:v>
      </x:c>
      <x:c r="E885" s="17" t="n">
        <x:f>D885*6</x:f>
        <x:v>68.35752</x:v>
      </x:c>
      <x:c r="F885" s="17" t="n">
        <x:f>D885*12</x:f>
        <x:v>136.71504</x:v>
      </x:c>
      <x:c r="G885" s="18" t="str"/>
      <x:c r="H885" s="18" t="str"/>
    </x:row>
    <x:row r="886">
      <x:c r="A886" s="16" t="n">
        <x:v>83</x:v>
      </x:c>
      <x:c r="B886" s="16" t="n">
        <x:v>6.5</x:v>
      </x:c>
      <x:c r="C886" s="16" t="n">
        <x:f>A886-2*B886</x:f>
        <x:v>70</x:v>
      </x:c>
      <x:c r="D886" s="17" t="n">
        <x:f>0.02466*B886*(A886-B886)</x:f>
        <x:v>12.262185</x:v>
      </x:c>
      <x:c r="E886" s="17" t="n">
        <x:f>D886*6</x:f>
        <x:v>73.57311</x:v>
      </x:c>
      <x:c r="F886" s="17" t="n">
        <x:f>D886*12</x:f>
        <x:v>147.14622</x:v>
      </x:c>
      <x:c r="G886" s="18" t="str">
        <x:v>в скобках</x:v>
      </x:c>
      <x:c r="H886" s="18" t="str">
        <x:v>Размер в скобках: не применять при проектировании нового оборудования</x:v>
      </x:c>
    </x:row>
    <x:row r="887">
      <x:c r="A887" s="16" t="n">
        <x:v>83</x:v>
      </x:c>
      <x:c r="B887" s="16" t="n">
        <x:v>7</x:v>
      </x:c>
      <x:c r="C887" s="16" t="n">
        <x:f>A887-2*B887</x:f>
        <x:v>69</x:v>
      </x:c>
      <x:c r="D887" s="17" t="n">
        <x:f>0.02466*B887*(A887-B887)</x:f>
        <x:v>13.119119999999999</x:v>
      </x:c>
      <x:c r="E887" s="17" t="n">
        <x:f>D887*6</x:f>
        <x:v>78.71472</x:v>
      </x:c>
      <x:c r="F887" s="17" t="n">
        <x:f>D887*12</x:f>
        <x:v>157.42944</x:v>
      </x:c>
      <x:c r="G887" s="18" t="str"/>
      <x:c r="H887" s="18" t="str"/>
    </x:row>
    <x:row r="888">
      <x:c r="A888" s="16" t="n">
        <x:v>83</x:v>
      </x:c>
      <x:c r="B888" s="16" t="n">
        <x:v>7.5</x:v>
      </x:c>
      <x:c r="C888" s="16" t="n">
        <x:f>A888-2*B888</x:f>
        <x:v>68</x:v>
      </x:c>
      <x:c r="D888" s="17" t="n">
        <x:f>0.02466*B888*(A888-B888)</x:f>
        <x:v>13.963725</x:v>
      </x:c>
      <x:c r="E888" s="17" t="n">
        <x:f>D888*6</x:f>
        <x:v>83.78235000000001</x:v>
      </x:c>
      <x:c r="F888" s="17" t="n">
        <x:f>D888*12</x:f>
        <x:v>167.56470000000002</x:v>
      </x:c>
      <x:c r="G888" s="18" t="str">
        <x:v>в скобках</x:v>
      </x:c>
      <x:c r="H888" s="18" t="str">
        <x:v>Размер в скобках: не применять при проектировании нового оборудования</x:v>
      </x:c>
    </x:row>
    <x:row r="889">
      <x:c r="A889" s="16" t="n">
        <x:v>83</x:v>
      </x:c>
      <x:c r="B889" s="16" t="n">
        <x:v>8</x:v>
      </x:c>
      <x:c r="C889" s="16" t="n">
        <x:f>A889-2*B889</x:f>
        <x:v>67</x:v>
      </x:c>
      <x:c r="D889" s="17" t="n">
        <x:f>0.02466*B889*(A889-B889)</x:f>
        <x:v>14.796000000000001</x:v>
      </x:c>
      <x:c r="E889" s="17" t="n">
        <x:f>D889*6</x:f>
        <x:v>88.77600000000001</x:v>
      </x:c>
      <x:c r="F889" s="17" t="n">
        <x:f>D889*12</x:f>
        <x:v>177.55200000000002</x:v>
      </x:c>
      <x:c r="G889" s="18" t="str"/>
      <x:c r="H889" s="18" t="str"/>
    </x:row>
    <x:row r="890">
      <x:c r="A890" s="16" t="n">
        <x:v>83</x:v>
      </x:c>
      <x:c r="B890" s="16" t="n">
        <x:v>8.5</x:v>
      </x:c>
      <x:c r="C890" s="16" t="n">
        <x:f>A890-2*B890</x:f>
        <x:v>66</x:v>
      </x:c>
      <x:c r="D890" s="17" t="n">
        <x:f>0.02466*B890*(A890-B890)</x:f>
        <x:v>15.615945000000002</x:v>
      </x:c>
      <x:c r="E890" s="17" t="n">
        <x:f>D890*6</x:f>
        <x:v>93.69567</x:v>
      </x:c>
      <x:c r="F890" s="17" t="n">
        <x:f>D890*12</x:f>
        <x:v>187.39134</x:v>
      </x:c>
      <x:c r="G890" s="18" t="str">
        <x:v>в скобках</x:v>
      </x:c>
      <x:c r="H890" s="18" t="str">
        <x:v>Размер в скобках: не применять при проектировании нового оборудования</x:v>
      </x:c>
    </x:row>
    <x:row r="891">
      <x:c r="A891" s="16" t="n">
        <x:v>83</x:v>
      </x:c>
      <x:c r="B891" s="16" t="n">
        <x:v>9</x:v>
      </x:c>
      <x:c r="C891" s="16" t="n">
        <x:f>A891-2*B891</x:f>
        <x:v>65</x:v>
      </x:c>
      <x:c r="D891" s="17" t="n">
        <x:f>0.02466*B891*(A891-B891)</x:f>
        <x:v>16.423560000000002</x:v>
      </x:c>
      <x:c r="E891" s="17" t="n">
        <x:f>D891*6</x:f>
        <x:v>98.54136000000001</x:v>
      </x:c>
      <x:c r="F891" s="17" t="n">
        <x:f>D891*12</x:f>
        <x:v>197.08272000000002</x:v>
      </x:c>
      <x:c r="G891" s="18" t="str"/>
      <x:c r="H891" s="18" t="str"/>
    </x:row>
    <x:row r="892">
      <x:c r="A892" s="16" t="n">
        <x:v>83</x:v>
      </x:c>
      <x:c r="B892" s="16" t="n">
        <x:v>9.5</x:v>
      </x:c>
      <x:c r="C892" s="16" t="n">
        <x:f>A892-2*B892</x:f>
        <x:v>64</x:v>
      </x:c>
      <x:c r="D892" s="17" t="n">
        <x:f>0.02466*B892*(A892-B892)</x:f>
        <x:v>17.218845</x:v>
      </x:c>
      <x:c r="E892" s="17" t="n">
        <x:f>D892*6</x:f>
        <x:v>103.31307000000001</x:v>
      </x:c>
      <x:c r="F892" s="17" t="n">
        <x:f>D892*12</x:f>
        <x:v>206.62614000000002</x:v>
      </x:c>
      <x:c r="G892" s="18" t="str">
        <x:v>в скобках</x:v>
      </x:c>
      <x:c r="H892" s="18" t="str">
        <x:v>Размер в скобках: не применять при проектировании нового оборудования</x:v>
      </x:c>
    </x:row>
    <x:row r="893">
      <x:c r="A893" s="16" t="n">
        <x:v>83</x:v>
      </x:c>
      <x:c r="B893" s="16" t="n">
        <x:v>10</x:v>
      </x:c>
      <x:c r="C893" s="16" t="n">
        <x:f>A893-2*B893</x:f>
        <x:v>63</x:v>
      </x:c>
      <x:c r="D893" s="17" t="n">
        <x:f>0.02466*B893*(A893-B893)</x:f>
        <x:v>18.0018</x:v>
      </x:c>
      <x:c r="E893" s="17" t="n">
        <x:f>D893*6</x:f>
        <x:v>108.01079999999999</x:v>
      </x:c>
      <x:c r="F893" s="17" t="n">
        <x:f>D893*12</x:f>
        <x:v>216.02159999999998</x:v>
      </x:c>
      <x:c r="G893" s="18" t="str"/>
      <x:c r="H893" s="18" t="str"/>
    </x:row>
    <x:row r="894">
      <x:c r="A894" s="16" t="n">
        <x:v>83</x:v>
      </x:c>
      <x:c r="B894" s="16" t="n">
        <x:v>11</x:v>
      </x:c>
      <x:c r="C894" s="16" t="n">
        <x:f>A894-2*B894</x:f>
        <x:v>61</x:v>
      </x:c>
      <x:c r="D894" s="17" t="n">
        <x:f>0.02466*B894*(A894-B894)</x:f>
        <x:v>19.53072</x:v>
      </x:c>
      <x:c r="E894" s="17" t="n">
        <x:f>D894*6</x:f>
        <x:v>117.18431999999999</x:v>
      </x:c>
      <x:c r="F894" s="17" t="n">
        <x:f>D894*12</x:f>
        <x:v>234.36863999999997</x:v>
      </x:c>
      <x:c r="G894" s="18" t="str"/>
      <x:c r="H894" s="18" t="str"/>
    </x:row>
    <x:row r="895">
      <x:c r="A895" s="16" t="n">
        <x:v>83</x:v>
      </x:c>
      <x:c r="B895" s="16" t="n">
        <x:v>12</x:v>
      </x:c>
      <x:c r="C895" s="16" t="n">
        <x:f>A895-2*B895</x:f>
        <x:v>59</x:v>
      </x:c>
      <x:c r="D895" s="17" t="n">
        <x:f>0.02466*B895*(A895-B895)</x:f>
        <x:v>21.01032</x:v>
      </x:c>
      <x:c r="E895" s="17" t="n">
        <x:f>D895*6</x:f>
        <x:v>126.06192</x:v>
      </x:c>
      <x:c r="F895" s="17" t="n">
        <x:f>D895*12</x:f>
        <x:v>252.12384</x:v>
      </x:c>
      <x:c r="G895" s="18" t="str"/>
      <x:c r="H895" s="18" t="str"/>
    </x:row>
    <x:row r="896">
      <x:c r="A896" s="16" t="n">
        <x:v>83</x:v>
      </x:c>
      <x:c r="B896" s="16" t="n">
        <x:v>13</x:v>
      </x:c>
      <x:c r="C896" s="16" t="n">
        <x:f>A896-2*B896</x:f>
        <x:v>57</x:v>
      </x:c>
      <x:c r="D896" s="17" t="n">
        <x:f>0.02466*B896*(A896-B896)</x:f>
        <x:v>22.440600000000003</x:v>
      </x:c>
      <x:c r="E896" s="17" t="n">
        <x:f>D896*6</x:f>
        <x:v>134.64360000000002</x:v>
      </x:c>
      <x:c r="F896" s="17" t="n">
        <x:f>D896*12</x:f>
        <x:v>269.28720000000004</x:v>
      </x:c>
      <x:c r="G896" s="18" t="str">
        <x:v>в скобках</x:v>
      </x:c>
      <x:c r="H896" s="18" t="str">
        <x:v>Размер в скобках: не применять при проектировании нового оборудования</x:v>
      </x:c>
    </x:row>
    <x:row r="897">
      <x:c r="A897" s="16" t="n">
        <x:v>83</x:v>
      </x:c>
      <x:c r="B897" s="16" t="n">
        <x:v>14</x:v>
      </x:c>
      <x:c r="C897" s="16" t="n">
        <x:f>A897-2*B897</x:f>
        <x:v>55</x:v>
      </x:c>
      <x:c r="D897" s="17" t="n">
        <x:f>0.02466*B897*(A897-B897)</x:f>
        <x:v>23.821559999999998</x:v>
      </x:c>
      <x:c r="E897" s="17" t="n">
        <x:f>D897*6</x:f>
        <x:v>142.92935999999997</x:v>
      </x:c>
      <x:c r="F897" s="17" t="n">
        <x:f>D897*12</x:f>
        <x:v>285.85871999999995</x:v>
      </x:c>
      <x:c r="G897" s="18" t="str"/>
      <x:c r="H897" s="18" t="str"/>
    </x:row>
    <x:row r="898">
      <x:c r="A898" s="16" t="n">
        <x:v>83</x:v>
      </x:c>
      <x:c r="B898" s="16" t="n">
        <x:v>15</x:v>
      </x:c>
      <x:c r="C898" s="16" t="n">
        <x:f>A898-2*B898</x:f>
        <x:v>53</x:v>
      </x:c>
      <x:c r="D898" s="17" t="n">
        <x:f>0.02466*B898*(A898-B898)</x:f>
        <x:v>25.153200000000002</x:v>
      </x:c>
      <x:c r="E898" s="17" t="n">
        <x:f>D898*6</x:f>
        <x:v>150.91920000000002</x:v>
      </x:c>
      <x:c r="F898" s="17" t="n">
        <x:f>D898*12</x:f>
        <x:v>301.83840000000004</x:v>
      </x:c>
      <x:c r="G898" s="18" t="str">
        <x:v>в скобках</x:v>
      </x:c>
      <x:c r="H898" s="18" t="str">
        <x:v>Размер в скобках: не применять при проектировании нового оборудования</x:v>
      </x:c>
    </x:row>
    <x:row r="899">
      <x:c r="A899" s="16" t="n">
        <x:v>83</x:v>
      </x:c>
      <x:c r="B899" s="16" t="n">
        <x:v>16</x:v>
      </x:c>
      <x:c r="C899" s="16" t="n">
        <x:f>A899-2*B899</x:f>
        <x:v>51</x:v>
      </x:c>
      <x:c r="D899" s="17" t="n">
        <x:f>0.02466*B899*(A899-B899)</x:f>
        <x:v>26.43552</x:v>
      </x:c>
      <x:c r="E899" s="17" t="n">
        <x:f>D899*6</x:f>
        <x:v>158.61312</x:v>
      </x:c>
      <x:c r="F899" s="17" t="n">
        <x:f>D899*12</x:f>
        <x:v>317.22624</x:v>
      </x:c>
      <x:c r="G899" s="18" t="str"/>
      <x:c r="H899" s="18" t="str"/>
    </x:row>
    <x:row r="900">
      <x:c r="A900" s="16" t="n">
        <x:v>83</x:v>
      </x:c>
      <x:c r="B900" s="16" t="n">
        <x:v>17</x:v>
      </x:c>
      <x:c r="C900" s="16" t="n">
        <x:f>A900-2*B900</x:f>
        <x:v>49</x:v>
      </x:c>
      <x:c r="D900" s="17" t="n">
        <x:f>0.02466*B900*(A900-B900)</x:f>
        <x:v>27.66852</x:v>
      </x:c>
      <x:c r="E900" s="17" t="n">
        <x:f>D900*6</x:f>
        <x:v>166.01112</x:v>
      </x:c>
      <x:c r="F900" s="17" t="n">
        <x:f>D900*12</x:f>
        <x:v>332.02224</x:v>
      </x:c>
      <x:c r="G900" s="18" t="str"/>
      <x:c r="H900" s="18" t="str"/>
    </x:row>
    <x:row r="901">
      <x:c r="A901" s="16" t="n">
        <x:v>83</x:v>
      </x:c>
      <x:c r="B901" s="16" t="n">
        <x:v>18</x:v>
      </x:c>
      <x:c r="C901" s="16" t="n">
        <x:f>A901-2*B901</x:f>
        <x:v>47</x:v>
      </x:c>
      <x:c r="D901" s="17" t="n">
        <x:f>0.02466*B901*(A901-B901)</x:f>
        <x:v>28.852200000000003</x:v>
      </x:c>
      <x:c r="E901" s="17" t="n">
        <x:f>D901*6</x:f>
        <x:v>173.1132</x:v>
      </x:c>
      <x:c r="F901" s="17" t="n">
        <x:f>D901*12</x:f>
        <x:v>346.2264</x:v>
      </x:c>
      <x:c r="G901" s="18" t="str"/>
      <x:c r="H901" s="18" t="str"/>
    </x:row>
    <x:row r="902">
      <x:c r="A902" s="16" t="n">
        <x:v>83</x:v>
      </x:c>
      <x:c r="B902" s="16" t="n">
        <x:v>19</x:v>
      </x:c>
      <x:c r="C902" s="16" t="n">
        <x:f>A902-2*B902</x:f>
        <x:v>45</x:v>
      </x:c>
      <x:c r="D902" s="17" t="n">
        <x:f>0.02466*B902*(A902-B902)</x:f>
        <x:v>29.98656</x:v>
      </x:c>
      <x:c r="E902" s="17" t="n">
        <x:f>D902*6</x:f>
        <x:v>179.91936</x:v>
      </x:c>
      <x:c r="F902" s="17" t="n">
        <x:f>D902*12</x:f>
        <x:v>359.83872</x:v>
      </x:c>
      <x:c r="G902" s="18" t="str">
        <x:v>в скобках</x:v>
      </x:c>
      <x:c r="H902" s="18" t="str">
        <x:v>Размер в скобках: не применять при проектировании нового оборудования</x:v>
      </x:c>
    </x:row>
    <x:row r="903">
      <x:c r="A903" s="16" t="n">
        <x:v>83</x:v>
      </x:c>
      <x:c r="B903" s="16" t="n">
        <x:v>20</x:v>
      </x:c>
      <x:c r="C903" s="16" t="n">
        <x:f>A903-2*B903</x:f>
        <x:v>43</x:v>
      </x:c>
      <x:c r="D903" s="17" t="n">
        <x:f>0.02466*B903*(A903-B903)</x:f>
        <x:v>31.0716</x:v>
      </x:c>
      <x:c r="E903" s="17" t="n">
        <x:f>D903*6</x:f>
        <x:v>186.4296</x:v>
      </x:c>
      <x:c r="F903" s="17" t="n">
        <x:f>D903*12</x:f>
        <x:v>372.8592</x:v>
      </x:c>
      <x:c r="G903" s="18" t="str"/>
      <x:c r="H903" s="18" t="str"/>
    </x:row>
    <x:row r="904">
      <x:c r="A904" s="16" t="n">
        <x:v>83</x:v>
      </x:c>
      <x:c r="B904" s="16" t="n">
        <x:v>22</x:v>
      </x:c>
      <x:c r="C904" s="16" t="n">
        <x:f>A904-2*B904</x:f>
        <x:v>39</x:v>
      </x:c>
      <x:c r="D904" s="17" t="n">
        <x:f>0.02466*B904*(A904-B904)</x:f>
        <x:v>33.09372</x:v>
      </x:c>
      <x:c r="E904" s="17" t="n">
        <x:f>D904*6</x:f>
        <x:v>198.56232</x:v>
      </x:c>
      <x:c r="F904" s="17" t="n">
        <x:f>D904*12</x:f>
        <x:v>397.12464</x:v>
      </x:c>
      <x:c r="G904" s="18" t="str"/>
      <x:c r="H904" s="18" t="str"/>
    </x:row>
    <x:row r="905">
      <x:c r="A905" s="16" t="n">
        <x:v>83</x:v>
      </x:c>
      <x:c r="B905" s="16" t="n">
        <x:v>24</x:v>
      </x:c>
      <x:c r="C905" s="16" t="n">
        <x:f>A905-2*B905</x:f>
        <x:v>35</x:v>
      </x:c>
      <x:c r="D905" s="17" t="n">
        <x:f>0.02466*B905*(A905-B905)</x:f>
        <x:v>34.91856</x:v>
      </x:c>
      <x:c r="E905" s="17" t="n">
        <x:f>D905*6</x:f>
        <x:v>209.51136</x:v>
      </x:c>
      <x:c r="F905" s="17" t="n">
        <x:f>D905*12</x:f>
        <x:v>419.02272</x:v>
      </x:c>
      <x:c r="G905" s="18" t="str">
        <x:v>в скобках</x:v>
      </x:c>
      <x:c r="H905" s="18" t="str">
        <x:v>Размер в скобках: не применять при проектировании нового оборудования</x:v>
      </x:c>
    </x:row>
    <x:row r="906">
      <x:c r="A906" s="16" t="n">
        <x:v>83</x:v>
      </x:c>
      <x:c r="B906" s="16" t="n">
        <x:v>25</x:v>
      </x:c>
      <x:c r="C906" s="16" t="n">
        <x:f>A906-2*B906</x:f>
        <x:v>33</x:v>
      </x:c>
      <x:c r="D906" s="17" t="n">
        <x:f>0.02466*B906*(A906-B906)</x:f>
        <x:v>35.757000000000005</x:v>
      </x:c>
      <x:c r="E906" s="17" t="n">
        <x:f>D906*6</x:f>
        <x:v>214.54200000000003</x:v>
      </x:c>
      <x:c r="F906" s="17" t="n">
        <x:f>D906*12</x:f>
        <x:v>429.08400000000006</x:v>
      </x:c>
      <x:c r="G906" s="18" t="str"/>
      <x:c r="H906" s="18" t="str"/>
    </x:row>
    <x:row r="907">
      <x:c r="A907" s="16" t="n">
        <x:v>83</x:v>
      </x:c>
      <x:c r="B907" s="16" t="n">
        <x:v>26</x:v>
      </x:c>
      <x:c r="C907" s="16" t="n">
        <x:f>A907-2*B907</x:f>
        <x:v>31</x:v>
      </x:c>
      <x:c r="D907" s="17" t="n">
        <x:f>0.02466*B907*(A907-B907)</x:f>
        <x:v>36.54612</x:v>
      </x:c>
      <x:c r="E907" s="17" t="n">
        <x:f>D907*6</x:f>
        <x:v>219.27672</x:v>
      </x:c>
      <x:c r="F907" s="17" t="n">
        <x:f>D907*12</x:f>
        <x:v>438.55344</x:v>
      </x:c>
      <x:c r="G907" s="18" t="str">
        <x:v>в скобках</x:v>
      </x:c>
      <x:c r="H907" s="18" t="str">
        <x:v>Размер в скобках: не применять при проектировании нового оборудования</x:v>
      </x:c>
    </x:row>
    <x:row r="908">
      <x:c r="A908" s="16" t="n">
        <x:v>83</x:v>
      </x:c>
      <x:c r="B908" s="16" t="n">
        <x:v>28</x:v>
      </x:c>
      <x:c r="C908" s="16" t="n">
        <x:f>A908-2*B908</x:f>
        <x:v>27</x:v>
      </x:c>
      <x:c r="D908" s="17" t="n">
        <x:f>0.02466*B908*(A908-B908)</x:f>
        <x:v>37.9764</x:v>
      </x:c>
      <x:c r="E908" s="17" t="n">
        <x:f>D908*6</x:f>
        <x:v>227.8584</x:v>
      </x:c>
      <x:c r="F908" s="17" t="n">
        <x:f>D908*12</x:f>
        <x:v>455.7168</x:v>
      </x:c>
      <x:c r="G908" s="18" t="str"/>
      <x:c r="H908" s="18" t="str"/>
    </x:row>
    <x:row r="909">
      <x:c r="A909" s="16" t="n">
        <x:v>83</x:v>
      </x:c>
      <x:c r="B909" s="16" t="n">
        <x:v>30</x:v>
      </x:c>
      <x:c r="C909" s="16" t="n">
        <x:f>A909-2*B909</x:f>
        <x:v>23</x:v>
      </x:c>
      <x:c r="D909" s="17" t="n">
        <x:f>0.02466*B909*(A909-B909)</x:f>
        <x:v>39.2094</x:v>
      </x:c>
      <x:c r="E909" s="17" t="n">
        <x:f>D909*6</x:f>
        <x:v>235.2564</x:v>
      </x:c>
      <x:c r="F909" s="17" t="n">
        <x:f>D909*12</x:f>
        <x:v>470.5128</x:v>
      </x:c>
      <x:c r="G909" s="18" t="str"/>
      <x:c r="H909" s="18" t="str"/>
    </x:row>
    <x:row r="910">
      <x:c r="A910" s="16" t="n">
        <x:v>83</x:v>
      </x:c>
      <x:c r="B910" s="16" t="n">
        <x:v>32</x:v>
      </x:c>
      <x:c r="C910" s="16" t="n">
        <x:f>A910-2*B910</x:f>
        <x:v>19</x:v>
      </x:c>
      <x:c r="D910" s="17" t="n">
        <x:f>0.02466*B910*(A910-B910)</x:f>
        <x:v>40.24512</x:v>
      </x:c>
      <x:c r="E910" s="17" t="n">
        <x:f>D910*6</x:f>
        <x:v>241.47072</x:v>
      </x:c>
      <x:c r="F910" s="17" t="n">
        <x:f>D910*12</x:f>
        <x:v>482.94144</x:v>
      </x:c>
      <x:c r="G910" s="18" t="str"/>
      <x:c r="H910" s="18" t="str"/>
    </x:row>
    <x:row r="911">
      <x:c r="A911" s="16" t="n">
        <x:v>83</x:v>
      </x:c>
      <x:c r="B911" s="16" t="n">
        <x:v>34</x:v>
      </x:c>
      <x:c r="C911" s="16" t="n">
        <x:f>A911-2*B911</x:f>
        <x:v>15</x:v>
      </x:c>
      <x:c r="D911" s="17" t="n">
        <x:f>0.02466*B911*(A911-B911)</x:f>
        <x:v>41.083560000000006</x:v>
      </x:c>
      <x:c r="E911" s="17" t="n">
        <x:f>D911*6</x:f>
        <x:v>246.50136000000003</x:v>
      </x:c>
      <x:c r="F911" s="17" t="n">
        <x:f>D911*12</x:f>
        <x:v>493.00272000000007</x:v>
      </x:c>
      <x:c r="G911" s="18" t="str">
        <x:v>в скобках</x:v>
      </x:c>
      <x:c r="H911" s="18" t="str">
        <x:v>Размер в скобках: не применять при проектировании нового оборудования</x:v>
      </x:c>
    </x:row>
    <x:row r="912">
      <x:c r="A912" s="16" t="n">
        <x:v>83</x:v>
      </x:c>
      <x:c r="B912" s="16" t="n">
        <x:v>35</x:v>
      </x:c>
      <x:c r="C912" s="16" t="n">
        <x:f>A912-2*B912</x:f>
        <x:v>13</x:v>
      </x:c>
      <x:c r="D912" s="17" t="n">
        <x:f>0.02466*B912*(A912-B912)</x:f>
        <x:v>41.4288</x:v>
      </x:c>
      <x:c r="E912" s="17" t="n">
        <x:f>D912*6</x:f>
        <x:v>248.57280000000003</x:v>
      </x:c>
      <x:c r="F912" s="17" t="n">
        <x:f>D912*12</x:f>
        <x:v>497.14560000000006</x:v>
      </x:c>
      <x:c r="G912" s="18" t="str">
        <x:v>в скобках</x:v>
      </x:c>
      <x:c r="H912" s="18" t="str">
        <x:v>Размер в скобках: не применять при проектировании нового оборудования</x:v>
      </x:c>
    </x:row>
    <x:row r="913">
      <x:c r="A913" s="16" t="n">
        <x:v>83</x:v>
      </x:c>
      <x:c r="B913" s="16" t="n">
        <x:v>36</x:v>
      </x:c>
      <x:c r="C913" s="16" t="n">
        <x:f>A913-2*B913</x:f>
        <x:v>11</x:v>
      </x:c>
      <x:c r="D913" s="17" t="n">
        <x:f>0.02466*B913*(A913-B913)</x:f>
        <x:v>41.724720000000005</x:v>
      </x:c>
      <x:c r="E913" s="17" t="n">
        <x:f>D913*6</x:f>
        <x:v>250.34832000000003</x:v>
      </x:c>
      <x:c r="F913" s="17" t="n">
        <x:f>D913*12</x:f>
        <x:v>500.69664000000006</x:v>
      </x:c>
      <x:c r="G913" s="18" t="str"/>
      <x:c r="H913" s="18" t="str"/>
    </x:row>
    <x:row r="914">
      <x:c r="A914" s="16" t="n">
        <x:v>83</x:v>
      </x:c>
      <x:c r="B914" s="16" t="n">
        <x:v>38</x:v>
      </x:c>
      <x:c r="C914" s="16" t="n">
        <x:f>A914-2*B914</x:f>
        <x:v>7</x:v>
      </x:c>
      <x:c r="D914" s="17" t="n">
        <x:f>0.02466*B914*(A914-B914)</x:f>
        <x:v>42.1686</x:v>
      </x:c>
      <x:c r="E914" s="17" t="n">
        <x:f>D914*6</x:f>
        <x:v>253.0116</x:v>
      </x:c>
      <x:c r="F914" s="17" t="n">
        <x:f>D914*12</x:f>
        <x:v>506.0232</x:v>
      </x:c>
      <x:c r="G914" s="18" t="str">
        <x:v>в скобках</x:v>
      </x:c>
      <x:c r="H914" s="18" t="str">
        <x:v>Размер в скобках: не применять при проектировании нового оборудования</x:v>
      </x:c>
    </x:row>
    <x:row r="915">
      <x:c r="A915" s="16" t="n">
        <x:v>83</x:v>
      </x:c>
      <x:c r="B915" s="16" t="n">
        <x:v>40</x:v>
      </x:c>
      <x:c r="C915" s="16" t="n">
        <x:f>A915-2*B915</x:f>
        <x:v>3</x:v>
      </x:c>
      <x:c r="D915" s="17" t="n">
        <x:f>0.02466*B915*(A915-B915)</x:f>
        <x:v>42.415200000000006</x:v>
      </x:c>
      <x:c r="E915" s="17" t="n">
        <x:f>D915*6</x:f>
        <x:v>254.49120000000005</x:v>
      </x:c>
      <x:c r="F915" s="17" t="n">
        <x:f>D915*12</x:f>
        <x:v>508.9824000000001</x:v>
      </x:c>
      <x:c r="G915" s="18" t="str"/>
      <x:c r="H915" s="18" t="str"/>
    </x:row>
    <x:row r="916">
      <x:c r="A916" s="16" t="n">
        <x:v>89</x:v>
      </x:c>
      <x:c r="B916" s="16" t="n">
        <x:v>2.5</x:v>
      </x:c>
      <x:c r="C916" s="16" t="n">
        <x:f>A916-2*B916</x:f>
        <x:v>84</x:v>
      </x:c>
      <x:c r="D916" s="17" t="n">
        <x:f>0.02466*B916*(A916-B916)</x:f>
        <x:v>5.332725</x:v>
      </x:c>
      <x:c r="E916" s="17" t="n">
        <x:f>D916*6</x:f>
        <x:v>31.99635</x:v>
      </x:c>
      <x:c r="F916" s="17" t="n">
        <x:f>D916*12</x:f>
        <x:v>63.9927</x:v>
      </x:c>
      <x:c r="G916" s="18" t="str"/>
      <x:c r="H916" s="18" t="str"/>
    </x:row>
    <x:row r="917">
      <x:c r="A917" s="16" t="n">
        <x:v>89</x:v>
      </x:c>
      <x:c r="B917" s="16" t="n">
        <x:v>2.6</x:v>
      </x:c>
      <x:c r="C917" s="16" t="n">
        <x:f>A917-2*B917</x:f>
        <x:v>83.8</x:v>
      </x:c>
      <x:c r="D917" s="17" t="n">
        <x:f>0.02466*B917*(A917-B917)</x:f>
        <x:v>5.539622400000001</x:v>
      </x:c>
      <x:c r="E917" s="17" t="n">
        <x:f>D917*6</x:f>
        <x:v>33.23773440000001</x:v>
      </x:c>
      <x:c r="F917" s="17" t="n">
        <x:f>D917*12</x:f>
        <x:v>66.47546880000002</x:v>
      </x:c>
      <x:c r="G917" s="18" t="str">
        <x:v>S*</x:v>
      </x:c>
      <x:c r="H917" s="18" t="str">
        <x:v>Размер со звездочкой по примечанию ГОСТ</x:v>
      </x:c>
    </x:row>
    <x:row r="918">
      <x:c r="A918" s="16" t="n">
        <x:v>89</x:v>
      </x:c>
      <x:c r="B918" s="16" t="n">
        <x:v>2.8</x:v>
      </x:c>
      <x:c r="C918" s="16" t="n">
        <x:f>A918-2*B918</x:f>
        <x:v>83.4</x:v>
      </x:c>
      <x:c r="D918" s="17" t="n">
        <x:f>0.02466*B918*(A918-B918)</x:f>
        <x:v>5.9519376</x:v>
      </x:c>
      <x:c r="E918" s="17" t="n">
        <x:f>D918*6</x:f>
        <x:v>35.7116256</x:v>
      </x:c>
      <x:c r="F918" s="17" t="n">
        <x:f>D918*12</x:f>
        <x:v>71.4232512</x:v>
      </x:c>
      <x:c r="G918" s="18" t="str"/>
      <x:c r="H918" s="18" t="str"/>
    </x:row>
    <x:row r="919">
      <x:c r="A919" s="16" t="n">
        <x:v>89</x:v>
      </x:c>
      <x:c r="B919" s="16" t="n">
        <x:v>3</x:v>
      </x:c>
      <x:c r="C919" s="16" t="n">
        <x:f>A919-2*B919</x:f>
        <x:v>83</x:v>
      </x:c>
      <x:c r="D919" s="17" t="n">
        <x:f>0.02466*B919*(A919-B919)</x:f>
        <x:v>6.36228</x:v>
      </x:c>
      <x:c r="E919" s="17" t="n">
        <x:f>D919*6</x:f>
        <x:v>38.173680000000004</x:v>
      </x:c>
      <x:c r="F919" s="17" t="n">
        <x:f>D919*12</x:f>
        <x:v>76.34736000000001</x:v>
      </x:c>
      <x:c r="G919" s="18" t="str"/>
      <x:c r="H919" s="18" t="str"/>
    </x:row>
    <x:row r="920">
      <x:c r="A920" s="16" t="n">
        <x:v>89</x:v>
      </x:c>
      <x:c r="B920" s="16" t="n">
        <x:v>3.2</x:v>
      </x:c>
      <x:c r="C920" s="16" t="n">
        <x:f>A920-2*B920</x:f>
        <x:v>82.6</x:v>
      </x:c>
      <x:c r="D920" s="17" t="n">
        <x:f>0.02466*B920*(A920-B920)</x:f>
        <x:v>6.7706496000000005</x:v>
      </x:c>
      <x:c r="E920" s="17" t="n">
        <x:f>D920*6</x:f>
        <x:v>40.62389760000001</x:v>
      </x:c>
      <x:c r="F920" s="17" t="n">
        <x:f>D920*12</x:f>
        <x:v>81.24779520000001</x:v>
      </x:c>
      <x:c r="G920" s="18" t="str">
        <x:v>S*</x:v>
      </x:c>
      <x:c r="H920" s="18" t="str">
        <x:v>Размер со звездочкой по примечанию ГОСТ</x:v>
      </x:c>
    </x:row>
    <x:row r="921">
      <x:c r="A921" s="16" t="n">
        <x:v>89</x:v>
      </x:c>
      <x:c r="B921" s="16" t="n">
        <x:v>3.5</x:v>
      </x:c>
      <x:c r="C921" s="16" t="n">
        <x:f>A921-2*B921</x:f>
        <x:v>82</x:v>
      </x:c>
      <x:c r="D921" s="17" t="n">
        <x:f>0.02466*B921*(A921-B921)</x:f>
        <x:v>7.379505</x:v>
      </x:c>
      <x:c r="E921" s="17" t="n">
        <x:f>D921*6</x:f>
        <x:v>44.277029999999996</x:v>
      </x:c>
      <x:c r="F921" s="17" t="n">
        <x:f>D921*12</x:f>
        <x:v>88.55405999999999</x:v>
      </x:c>
      <x:c r="G921" s="18" t="str"/>
      <x:c r="H921" s="18" t="str"/>
    </x:row>
    <x:row r="922">
      <x:c r="A922" s="16" t="n">
        <x:v>89</x:v>
      </x:c>
      <x:c r="B922" s="16" t="n">
        <x:v>4</x:v>
      </x:c>
      <x:c r="C922" s="16" t="n">
        <x:f>A922-2*B922</x:f>
        <x:v>81</x:v>
      </x:c>
      <x:c r="D922" s="17" t="n">
        <x:f>0.02466*B922*(A922-B922)</x:f>
        <x:v>8.384400000000001</x:v>
      </x:c>
      <x:c r="E922" s="17" t="n">
        <x:f>D922*6</x:f>
        <x:v>50.30640000000001</x:v>
      </x:c>
      <x:c r="F922" s="17" t="n">
        <x:f>D922*12</x:f>
        <x:v>100.61280000000002</x:v>
      </x:c>
      <x:c r="G922" s="18" t="str"/>
      <x:c r="H922" s="18" t="str"/>
    </x:row>
    <x:row r="923">
      <x:c r="A923" s="16" t="n">
        <x:v>89</x:v>
      </x:c>
      <x:c r="B923" s="16" t="n">
        <x:v>4.5</x:v>
      </x:c>
      <x:c r="C923" s="16" t="n">
        <x:f>A923-2*B923</x:f>
        <x:v>80</x:v>
      </x:c>
      <x:c r="D923" s="17" t="n">
        <x:f>0.02466*B923*(A923-B923)</x:f>
        <x:v>9.376965000000002</x:v>
      </x:c>
      <x:c r="E923" s="17" t="n">
        <x:f>D923*6</x:f>
        <x:v>56.26179000000001</x:v>
      </x:c>
      <x:c r="F923" s="17" t="n">
        <x:f>D923*12</x:f>
        <x:v>112.52358000000002</x:v>
      </x:c>
      <x:c r="G923" s="18" t="str"/>
      <x:c r="H923" s="18" t="str"/>
    </x:row>
    <x:row r="924">
      <x:c r="A924" s="16" t="n">
        <x:v>89</x:v>
      </x:c>
      <x:c r="B924" s="16" t="n">
        <x:v>5</x:v>
      </x:c>
      <x:c r="C924" s="16" t="n">
        <x:f>A924-2*B924</x:f>
        <x:v>79</x:v>
      </x:c>
      <x:c r="D924" s="17" t="n">
        <x:f>0.02466*B924*(A924-B924)</x:f>
        <x:v>10.3572</x:v>
      </x:c>
      <x:c r="E924" s="17" t="n">
        <x:f>D924*6</x:f>
        <x:v>62.14320000000001</x:v>
      </x:c>
      <x:c r="F924" s="17" t="n">
        <x:f>D924*12</x:f>
        <x:v>124.28640000000001</x:v>
      </x:c>
      <x:c r="G924" s="18" t="str"/>
      <x:c r="H924" s="18" t="str"/>
    </x:row>
    <x:row r="925">
      <x:c r="A925" s="16" t="n">
        <x:v>89</x:v>
      </x:c>
      <x:c r="B925" s="16" t="n">
        <x:v>5.5</x:v>
      </x:c>
      <x:c r="C925" s="16" t="n">
        <x:f>A925-2*B925</x:f>
        <x:v>78</x:v>
      </x:c>
      <x:c r="D925" s="17" t="n">
        <x:f>0.02466*B925*(A925-B925)</x:f>
        <x:v>11.325105</x:v>
      </x:c>
      <x:c r="E925" s="17" t="n">
        <x:f>D925*6</x:f>
        <x:v>67.95063</x:v>
      </x:c>
      <x:c r="F925" s="17" t="n">
        <x:f>D925*12</x:f>
        <x:v>135.90126</x:v>
      </x:c>
      <x:c r="G925" s="18" t="str"/>
      <x:c r="H925" s="18" t="str"/>
    </x:row>
    <x:row r="926">
      <x:c r="A926" s="16" t="n">
        <x:v>89</x:v>
      </x:c>
      <x:c r="B926" s="16" t="n">
        <x:v>6</x:v>
      </x:c>
      <x:c r="C926" s="16" t="n">
        <x:f>A926-2*B926</x:f>
        <x:v>77</x:v>
      </x:c>
      <x:c r="D926" s="17" t="n">
        <x:f>0.02466*B926*(A926-B926)</x:f>
        <x:v>12.28068</x:v>
      </x:c>
      <x:c r="E926" s="17" t="n">
        <x:f>D926*6</x:f>
        <x:v>73.68408</x:v>
      </x:c>
      <x:c r="F926" s="17" t="n">
        <x:f>D926*12</x:f>
        <x:v>147.36816</x:v>
      </x:c>
      <x:c r="G926" s="18" t="str"/>
      <x:c r="H926" s="18" t="str"/>
    </x:row>
    <x:row r="927">
      <x:c r="A927" s="16" t="n">
        <x:v>89</x:v>
      </x:c>
      <x:c r="B927" s="16" t="n">
        <x:v>6.5</x:v>
      </x:c>
      <x:c r="C927" s="16" t="n">
        <x:f>A927-2*B927</x:f>
        <x:v>76</x:v>
      </x:c>
      <x:c r="D927" s="17" t="n">
        <x:f>0.02466*B927*(A927-B927)</x:f>
        <x:v>13.223925000000001</x:v>
      </x:c>
      <x:c r="E927" s="17" t="n">
        <x:f>D927*6</x:f>
        <x:v>79.34355000000001</x:v>
      </x:c>
      <x:c r="F927" s="17" t="n">
        <x:f>D927*12</x:f>
        <x:v>158.68710000000002</x:v>
      </x:c>
      <x:c r="G927" s="18" t="str">
        <x:v>в скобках</x:v>
      </x:c>
      <x:c r="H927" s="18" t="str">
        <x:v>Размер в скобках: не применять при проектировании нового оборудования</x:v>
      </x:c>
    </x:row>
    <x:row r="928">
      <x:c r="A928" s="16" t="n">
        <x:v>89</x:v>
      </x:c>
      <x:c r="B928" s="16" t="n">
        <x:v>7</x:v>
      </x:c>
      <x:c r="C928" s="16" t="n">
        <x:f>A928-2*B928</x:f>
        <x:v>75</x:v>
      </x:c>
      <x:c r="D928" s="17" t="n">
        <x:f>0.02466*B928*(A928-B928)</x:f>
        <x:v>14.15484</x:v>
      </x:c>
      <x:c r="E928" s="17" t="n">
        <x:f>D928*6</x:f>
        <x:v>84.92904</x:v>
      </x:c>
      <x:c r="F928" s="17" t="n">
        <x:f>D928*12</x:f>
        <x:v>169.85808</x:v>
      </x:c>
      <x:c r="G928" s="18" t="str"/>
      <x:c r="H928" s="18" t="str"/>
    </x:row>
    <x:row r="929">
      <x:c r="A929" s="16" t="n">
        <x:v>89</x:v>
      </x:c>
      <x:c r="B929" s="16" t="n">
        <x:v>7.5</x:v>
      </x:c>
      <x:c r="C929" s="16" t="n">
        <x:f>A929-2*B929</x:f>
        <x:v>74</x:v>
      </x:c>
      <x:c r="D929" s="17" t="n">
        <x:f>0.02466*B929*(A929-B929)</x:f>
        <x:v>15.073425</x:v>
      </x:c>
      <x:c r="E929" s="17" t="n">
        <x:f>D929*6</x:f>
        <x:v>90.44055</x:v>
      </x:c>
      <x:c r="F929" s="17" t="n">
        <x:f>D929*12</x:f>
        <x:v>180.8811</x:v>
      </x:c>
      <x:c r="G929" s="18" t="str">
        <x:v>в скобках</x:v>
      </x:c>
      <x:c r="H929" s="18" t="str">
        <x:v>Размер в скобках: не применять при проектировании нового оборудования</x:v>
      </x:c>
    </x:row>
    <x:row r="930">
      <x:c r="A930" s="16" t="n">
        <x:v>89</x:v>
      </x:c>
      <x:c r="B930" s="16" t="n">
        <x:v>8</x:v>
      </x:c>
      <x:c r="C930" s="16" t="n">
        <x:f>A930-2*B930</x:f>
        <x:v>73</x:v>
      </x:c>
      <x:c r="D930" s="17" t="n">
        <x:f>0.02466*B930*(A930-B930)</x:f>
        <x:v>15.97968</x:v>
      </x:c>
      <x:c r="E930" s="17" t="n">
        <x:f>D930*6</x:f>
        <x:v>95.87808</x:v>
      </x:c>
      <x:c r="F930" s="17" t="n">
        <x:f>D930*12</x:f>
        <x:v>191.75616</x:v>
      </x:c>
      <x:c r="G930" s="18" t="str"/>
      <x:c r="H930" s="18" t="str"/>
    </x:row>
    <x:row r="931">
      <x:c r="A931" s="16" t="n">
        <x:v>89</x:v>
      </x:c>
      <x:c r="B931" s="16" t="n">
        <x:v>8.5</x:v>
      </x:c>
      <x:c r="C931" s="16" t="n">
        <x:f>A931-2*B931</x:f>
        <x:v>72</x:v>
      </x:c>
      <x:c r="D931" s="17" t="n">
        <x:f>0.02466*B931*(A931-B931)</x:f>
        <x:v>16.873605</x:v>
      </x:c>
      <x:c r="E931" s="17" t="n">
        <x:f>D931*6</x:f>
        <x:v>101.24163000000001</x:v>
      </x:c>
      <x:c r="F931" s="17" t="n">
        <x:f>D931*12</x:f>
        <x:v>202.48326000000003</x:v>
      </x:c>
      <x:c r="G931" s="18" t="str">
        <x:v>в скобках</x:v>
      </x:c>
      <x:c r="H931" s="18" t="str">
        <x:v>Размер в скобках: не применять при проектировании нового оборудования</x:v>
      </x:c>
    </x:row>
    <x:row r="932">
      <x:c r="A932" s="16" t="n">
        <x:v>89</x:v>
      </x:c>
      <x:c r="B932" s="16" t="n">
        <x:v>9</x:v>
      </x:c>
      <x:c r="C932" s="16" t="n">
        <x:f>A932-2*B932</x:f>
        <x:v>71</x:v>
      </x:c>
      <x:c r="D932" s="17" t="n">
        <x:f>0.02466*B932*(A932-B932)</x:f>
        <x:v>17.755200000000002</x:v>
      </x:c>
      <x:c r="E932" s="17" t="n">
        <x:f>D932*6</x:f>
        <x:v>106.53120000000001</x:v>
      </x:c>
      <x:c r="F932" s="17" t="n">
        <x:f>D932*12</x:f>
        <x:v>213.06240000000003</x:v>
      </x:c>
      <x:c r="G932" s="18" t="str"/>
      <x:c r="H932" s="18" t="str"/>
    </x:row>
    <x:row r="933">
      <x:c r="A933" s="16" t="n">
        <x:v>89</x:v>
      </x:c>
      <x:c r="B933" s="16" t="n">
        <x:v>9.5</x:v>
      </x:c>
      <x:c r="C933" s="16" t="n">
        <x:f>A933-2*B933</x:f>
        <x:v>70</x:v>
      </x:c>
      <x:c r="D933" s="17" t="n">
        <x:f>0.02466*B933*(A933-B933)</x:f>
        <x:v>18.624465</x:v>
      </x:c>
      <x:c r="E933" s="17" t="n">
        <x:f>D933*6</x:f>
        <x:v>111.74679</x:v>
      </x:c>
      <x:c r="F933" s="17" t="n">
        <x:f>D933*12</x:f>
        <x:v>223.49358</x:v>
      </x:c>
      <x:c r="G933" s="18" t="str">
        <x:v>в скобках</x:v>
      </x:c>
      <x:c r="H933" s="18" t="str">
        <x:v>Размер в скобках: не применять при проектировании нового оборудования</x:v>
      </x:c>
    </x:row>
    <x:row r="934">
      <x:c r="A934" s="16" t="n">
        <x:v>89</x:v>
      </x:c>
      <x:c r="B934" s="16" t="n">
        <x:v>10</x:v>
      </x:c>
      <x:c r="C934" s="16" t="n">
        <x:f>A934-2*B934</x:f>
        <x:v>69</x:v>
      </x:c>
      <x:c r="D934" s="17" t="n">
        <x:f>0.02466*B934*(A934-B934)</x:f>
        <x:v>19.4814</x:v>
      </x:c>
      <x:c r="E934" s="17" t="n">
        <x:f>D934*6</x:f>
        <x:v>116.8884</x:v>
      </x:c>
      <x:c r="F934" s="17" t="n">
        <x:f>D934*12</x:f>
        <x:v>233.7768</x:v>
      </x:c>
      <x:c r="G934" s="18" t="str"/>
      <x:c r="H934" s="18" t="str"/>
    </x:row>
    <x:row r="935">
      <x:c r="A935" s="16" t="n">
        <x:v>89</x:v>
      </x:c>
      <x:c r="B935" s="16" t="n">
        <x:v>11</x:v>
      </x:c>
      <x:c r="C935" s="16" t="n">
        <x:f>A935-2*B935</x:f>
        <x:v>67</x:v>
      </x:c>
      <x:c r="D935" s="17" t="n">
        <x:f>0.02466*B935*(A935-B935)</x:f>
        <x:v>21.15828</x:v>
      </x:c>
      <x:c r="E935" s="17" t="n">
        <x:f>D935*6</x:f>
        <x:v>126.94968</x:v>
      </x:c>
      <x:c r="F935" s="17" t="n">
        <x:f>D935*12</x:f>
        <x:v>253.89936</x:v>
      </x:c>
      <x:c r="G935" s="18" t="str"/>
      <x:c r="H935" s="18" t="str"/>
    </x:row>
    <x:row r="936">
      <x:c r="A936" s="16" t="n">
        <x:v>89</x:v>
      </x:c>
      <x:c r="B936" s="16" t="n">
        <x:v>12</x:v>
      </x:c>
      <x:c r="C936" s="16" t="n">
        <x:f>A936-2*B936</x:f>
        <x:v>65</x:v>
      </x:c>
      <x:c r="D936" s="17" t="n">
        <x:f>0.02466*B936*(A936-B936)</x:f>
        <x:v>22.78584</x:v>
      </x:c>
      <x:c r="E936" s="17" t="n">
        <x:f>D936*6</x:f>
        <x:v>136.71504</x:v>
      </x:c>
      <x:c r="F936" s="17" t="n">
        <x:f>D936*12</x:f>
        <x:v>273.43008</x:v>
      </x:c>
      <x:c r="G936" s="18" t="str"/>
      <x:c r="H936" s="18" t="str"/>
    </x:row>
    <x:row r="937">
      <x:c r="A937" s="16" t="n">
        <x:v>89</x:v>
      </x:c>
      <x:c r="B937" s="16" t="n">
        <x:v>13</x:v>
      </x:c>
      <x:c r="C937" s="16" t="n">
        <x:f>A937-2*B937</x:f>
        <x:v>63</x:v>
      </x:c>
      <x:c r="D937" s="17" t="n">
        <x:f>0.02466*B937*(A937-B937)</x:f>
        <x:v>24.36408</x:v>
      </x:c>
      <x:c r="E937" s="17" t="n">
        <x:f>D937*6</x:f>
        <x:v>146.18448</x:v>
      </x:c>
      <x:c r="F937" s="17" t="n">
        <x:f>D937*12</x:f>
        <x:v>292.36896</x:v>
      </x:c>
      <x:c r="G937" s="18" t="str">
        <x:v>в скобках</x:v>
      </x:c>
      <x:c r="H937" s="18" t="str">
        <x:v>Размер в скобках: не применять при проектировании нового оборудования</x:v>
      </x:c>
    </x:row>
    <x:row r="938">
      <x:c r="A938" s="16" t="n">
        <x:v>89</x:v>
      </x:c>
      <x:c r="B938" s="16" t="n">
        <x:v>14</x:v>
      </x:c>
      <x:c r="C938" s="16" t="n">
        <x:f>A938-2*B938</x:f>
        <x:v>61</x:v>
      </x:c>
      <x:c r="D938" s="17" t="n">
        <x:f>0.02466*B938*(A938-B938)</x:f>
        <x:v>25.893</x:v>
      </x:c>
      <x:c r="E938" s="17" t="n">
        <x:f>D938*6</x:f>
        <x:v>155.358</x:v>
      </x:c>
      <x:c r="F938" s="17" t="n">
        <x:f>D938*12</x:f>
        <x:v>310.716</x:v>
      </x:c>
      <x:c r="G938" s="18" t="str"/>
      <x:c r="H938" s="18" t="str"/>
    </x:row>
    <x:row r="939">
      <x:c r="A939" s="16" t="n">
        <x:v>89</x:v>
      </x:c>
      <x:c r="B939" s="16" t="n">
        <x:v>15</x:v>
      </x:c>
      <x:c r="C939" s="16" t="n">
        <x:f>A939-2*B939</x:f>
        <x:v>59</x:v>
      </x:c>
      <x:c r="D939" s="17" t="n">
        <x:f>0.02466*B939*(A939-B939)</x:f>
        <x:v>27.372600000000002</x:v>
      </x:c>
      <x:c r="E939" s="17" t="n">
        <x:f>D939*6</x:f>
        <x:v>164.2356</x:v>
      </x:c>
      <x:c r="F939" s="17" t="n">
        <x:f>D939*12</x:f>
        <x:v>328.4712</x:v>
      </x:c>
      <x:c r="G939" s="18" t="str">
        <x:v>в скобках</x:v>
      </x:c>
      <x:c r="H939" s="18" t="str">
        <x:v>Размер в скобках: не применять при проектировании нового оборудования</x:v>
      </x:c>
    </x:row>
    <x:row r="940">
      <x:c r="A940" s="16" t="n">
        <x:v>89</x:v>
      </x:c>
      <x:c r="B940" s="16" t="n">
        <x:v>16</x:v>
      </x:c>
      <x:c r="C940" s="16" t="n">
        <x:f>A940-2*B940</x:f>
        <x:v>57</x:v>
      </x:c>
      <x:c r="D940" s="17" t="n">
        <x:f>0.02466*B940*(A940-B940)</x:f>
        <x:v>28.802880000000002</x:v>
      </x:c>
      <x:c r="E940" s="17" t="n">
        <x:f>D940*6</x:f>
        <x:v>172.81728</x:v>
      </x:c>
      <x:c r="F940" s="17" t="n">
        <x:f>D940*12</x:f>
        <x:v>345.63456</x:v>
      </x:c>
      <x:c r="G940" s="18" t="str"/>
      <x:c r="H940" s="18" t="str"/>
    </x:row>
    <x:row r="941">
      <x:c r="A941" s="16" t="n">
        <x:v>89</x:v>
      </x:c>
      <x:c r="B941" s="16" t="n">
        <x:v>17</x:v>
      </x:c>
      <x:c r="C941" s="16" t="n">
        <x:f>A941-2*B941</x:f>
        <x:v>55</x:v>
      </x:c>
      <x:c r="D941" s="17" t="n">
        <x:f>0.02466*B941*(A941-B941)</x:f>
        <x:v>30.183840000000004</x:v>
      </x:c>
      <x:c r="E941" s="17" t="n">
        <x:f>D941*6</x:f>
        <x:v>181.10304000000002</x:v>
      </x:c>
      <x:c r="F941" s="17" t="n">
        <x:f>D941*12</x:f>
        <x:v>362.20608000000004</x:v>
      </x:c>
      <x:c r="G941" s="18" t="str"/>
      <x:c r="H941" s="18" t="str"/>
    </x:row>
    <x:row r="942">
      <x:c r="A942" s="16" t="n">
        <x:v>89</x:v>
      </x:c>
      <x:c r="B942" s="16" t="n">
        <x:v>18</x:v>
      </x:c>
      <x:c r="C942" s="16" t="n">
        <x:f>A942-2*B942</x:f>
        <x:v>53</x:v>
      </x:c>
      <x:c r="D942" s="17" t="n">
        <x:f>0.02466*B942*(A942-B942)</x:f>
        <x:v>31.515480000000004</x:v>
      </x:c>
      <x:c r="E942" s="17" t="n">
        <x:f>D942*6</x:f>
        <x:v>189.09288000000004</x:v>
      </x:c>
      <x:c r="F942" s="17" t="n">
        <x:f>D942*12</x:f>
        <x:v>378.1857600000001</x:v>
      </x:c>
      <x:c r="G942" s="18" t="str"/>
      <x:c r="H942" s="18" t="str"/>
    </x:row>
    <x:row r="943">
      <x:c r="A943" s="16" t="n">
        <x:v>89</x:v>
      </x:c>
      <x:c r="B943" s="16" t="n">
        <x:v>19</x:v>
      </x:c>
      <x:c r="C943" s="16" t="n">
        <x:f>A943-2*B943</x:f>
        <x:v>51</x:v>
      </x:c>
      <x:c r="D943" s="17" t="n">
        <x:f>0.02466*B943*(A943-B943)</x:f>
        <x:v>32.7978</x:v>
      </x:c>
      <x:c r="E943" s="17" t="n">
        <x:f>D943*6</x:f>
        <x:v>196.78680000000003</x:v>
      </x:c>
      <x:c r="F943" s="17" t="n">
        <x:f>D943*12</x:f>
        <x:v>393.57360000000006</x:v>
      </x:c>
      <x:c r="G943" s="18" t="str">
        <x:v>в скобках</x:v>
      </x:c>
      <x:c r="H943" s="18" t="str">
        <x:v>Размер в скобках: не применять при проектировании нового оборудования</x:v>
      </x:c>
    </x:row>
    <x:row r="944">
      <x:c r="A944" s="16" t="n">
        <x:v>89</x:v>
      </x:c>
      <x:c r="B944" s="16" t="n">
        <x:v>20</x:v>
      </x:c>
      <x:c r="C944" s="16" t="n">
        <x:f>A944-2*B944</x:f>
        <x:v>49</x:v>
      </x:c>
      <x:c r="D944" s="17" t="n">
        <x:f>0.02466*B944*(A944-B944)</x:f>
        <x:v>34.0308</x:v>
      </x:c>
      <x:c r="E944" s="17" t="n">
        <x:f>D944*6</x:f>
        <x:v>204.1848</x:v>
      </x:c>
      <x:c r="F944" s="17" t="n">
        <x:f>D944*12</x:f>
        <x:v>408.3696</x:v>
      </x:c>
      <x:c r="G944" s="18" t="str"/>
      <x:c r="H944" s="18" t="str"/>
    </x:row>
    <x:row r="945">
      <x:c r="A945" s="16" t="n">
        <x:v>89</x:v>
      </x:c>
      <x:c r="B945" s="16" t="n">
        <x:v>22</x:v>
      </x:c>
      <x:c r="C945" s="16" t="n">
        <x:f>A945-2*B945</x:f>
        <x:v>45</x:v>
      </x:c>
      <x:c r="D945" s="17" t="n">
        <x:f>0.02466*B945*(A945-B945)</x:f>
        <x:v>36.34884</x:v>
      </x:c>
      <x:c r="E945" s="17" t="n">
        <x:f>D945*6</x:f>
        <x:v>218.09304000000003</x:v>
      </x:c>
      <x:c r="F945" s="17" t="n">
        <x:f>D945*12</x:f>
        <x:v>436.18608000000006</x:v>
      </x:c>
      <x:c r="G945" s="18" t="str"/>
      <x:c r="H945" s="18" t="str"/>
    </x:row>
    <x:row r="946">
      <x:c r="A946" s="16" t="n">
        <x:v>89</x:v>
      </x:c>
      <x:c r="B946" s="16" t="n">
        <x:v>24</x:v>
      </x:c>
      <x:c r="C946" s="16" t="n">
        <x:f>A946-2*B946</x:f>
        <x:v>41</x:v>
      </x:c>
      <x:c r="D946" s="17" t="n">
        <x:f>0.02466*B946*(A946-B946)</x:f>
        <x:v>38.4696</x:v>
      </x:c>
      <x:c r="E946" s="17" t="n">
        <x:f>D946*6</x:f>
        <x:v>230.8176</x:v>
      </x:c>
      <x:c r="F946" s="17" t="n">
        <x:f>D946*12</x:f>
        <x:v>461.6352</x:v>
      </x:c>
      <x:c r="G946" s="18" t="str">
        <x:v>в скобках</x:v>
      </x:c>
      <x:c r="H946" s="18" t="str">
        <x:v>Размер в скобках: не применять при проектировании нового оборудования</x:v>
      </x:c>
    </x:row>
    <x:row r="947">
      <x:c r="A947" s="16" t="n">
        <x:v>89</x:v>
      </x:c>
      <x:c r="B947" s="16" t="n">
        <x:v>25</x:v>
      </x:c>
      <x:c r="C947" s="16" t="n">
        <x:f>A947-2*B947</x:f>
        <x:v>39</x:v>
      </x:c>
      <x:c r="D947" s="17" t="n">
        <x:f>0.02466*B947*(A947-B947)</x:f>
        <x:v>39.456</x:v>
      </x:c>
      <x:c r="E947" s="17" t="n">
        <x:f>D947*6</x:f>
        <x:v>236.73600000000002</x:v>
      </x:c>
      <x:c r="F947" s="17" t="n">
        <x:f>D947*12</x:f>
        <x:v>473.47200000000004</x:v>
      </x:c>
      <x:c r="G947" s="18" t="str"/>
      <x:c r="H947" s="18" t="str"/>
    </x:row>
    <x:row r="948">
      <x:c r="A948" s="16" t="n">
        <x:v>89</x:v>
      </x:c>
      <x:c r="B948" s="16" t="n">
        <x:v>26</x:v>
      </x:c>
      <x:c r="C948" s="16" t="n">
        <x:f>A948-2*B948</x:f>
        <x:v>37</x:v>
      </x:c>
      <x:c r="D948" s="17" t="n">
        <x:f>0.02466*B948*(A948-B948)</x:f>
        <x:v>40.393080000000005</x:v>
      </x:c>
      <x:c r="E948" s="17" t="n">
        <x:f>D948*6</x:f>
        <x:v>242.35848000000004</x:v>
      </x:c>
      <x:c r="F948" s="17" t="n">
        <x:f>D948*12</x:f>
        <x:v>484.7169600000001</x:v>
      </x:c>
      <x:c r="G948" s="18" t="str">
        <x:v>в скобках</x:v>
      </x:c>
      <x:c r="H948" s="18" t="str">
        <x:v>Размер в скобках: не применять при проектировании нового оборудования</x:v>
      </x:c>
    </x:row>
    <x:row r="949">
      <x:c r="A949" s="16" t="n">
        <x:v>89</x:v>
      </x:c>
      <x:c r="B949" s="16" t="n">
        <x:v>28</x:v>
      </x:c>
      <x:c r="C949" s="16" t="n">
        <x:f>A949-2*B949</x:f>
        <x:v>33</x:v>
      </x:c>
      <x:c r="D949" s="17" t="n">
        <x:f>0.02466*B949*(A949-B949)</x:f>
        <x:v>42.119279999999996</x:v>
      </x:c>
      <x:c r="E949" s="17" t="n">
        <x:f>D949*6</x:f>
        <x:v>252.71567999999996</x:v>
      </x:c>
      <x:c r="F949" s="17" t="n">
        <x:f>D949*12</x:f>
        <x:v>505.4313599999999</x:v>
      </x:c>
      <x:c r="G949" s="18" t="str"/>
      <x:c r="H949" s="18" t="str"/>
    </x:row>
    <x:row r="950">
      <x:c r="A950" s="16" t="n">
        <x:v>89</x:v>
      </x:c>
      <x:c r="B950" s="16" t="n">
        <x:v>30</x:v>
      </x:c>
      <x:c r="C950" s="16" t="n">
        <x:f>A950-2*B950</x:f>
        <x:v>29</x:v>
      </x:c>
      <x:c r="D950" s="17" t="n">
        <x:f>0.02466*B950*(A950-B950)</x:f>
        <x:v>43.6482</x:v>
      </x:c>
      <x:c r="E950" s="17" t="n">
        <x:f>D950*6</x:f>
        <x:v>261.8892</x:v>
      </x:c>
      <x:c r="F950" s="17" t="n">
        <x:f>D950*12</x:f>
        <x:v>523.7784</x:v>
      </x:c>
      <x:c r="G950" s="18" t="str"/>
      <x:c r="H950" s="18" t="str"/>
    </x:row>
    <x:row r="951">
      <x:c r="A951" s="16" t="n">
        <x:v>89</x:v>
      </x:c>
      <x:c r="B951" s="16" t="n">
        <x:v>32</x:v>
      </x:c>
      <x:c r="C951" s="16" t="n">
        <x:f>A951-2*B951</x:f>
        <x:v>25</x:v>
      </x:c>
      <x:c r="D951" s="17" t="n">
        <x:f>0.02466*B951*(A951-B951)</x:f>
        <x:v>44.97984</x:v>
      </x:c>
      <x:c r="E951" s="17" t="n">
        <x:f>D951*6</x:f>
        <x:v>269.87904000000003</x:v>
      </x:c>
      <x:c r="F951" s="17" t="n">
        <x:f>D951*12</x:f>
        <x:v>539.7580800000001</x:v>
      </x:c>
      <x:c r="G951" s="18" t="str"/>
      <x:c r="H951" s="18" t="str"/>
    </x:row>
    <x:row r="952">
      <x:c r="A952" s="16" t="n">
        <x:v>89</x:v>
      </x:c>
      <x:c r="B952" s="16" t="n">
        <x:v>34</x:v>
      </x:c>
      <x:c r="C952" s="16" t="n">
        <x:f>A952-2*B952</x:f>
        <x:v>21</x:v>
      </x:c>
      <x:c r="D952" s="17" t="n">
        <x:f>0.02466*B952*(A952-B952)</x:f>
        <x:v>46.114200000000004</x:v>
      </x:c>
      <x:c r="E952" s="17" t="n">
        <x:f>D952*6</x:f>
        <x:v>276.6852</x:v>
      </x:c>
      <x:c r="F952" s="17" t="n">
        <x:f>D952*12</x:f>
        <x:v>553.3704</x:v>
      </x:c>
      <x:c r="G952" s="18" t="str">
        <x:v>в скобках</x:v>
      </x:c>
      <x:c r="H952" s="18" t="str">
        <x:v>Размер в скобках: не применять при проектировании нового оборудования</x:v>
      </x:c>
    </x:row>
    <x:row r="953">
      <x:c r="A953" s="16" t="n">
        <x:v>89</x:v>
      </x:c>
      <x:c r="B953" s="16" t="n">
        <x:v>35</x:v>
      </x:c>
      <x:c r="C953" s="16" t="n">
        <x:f>A953-2*B953</x:f>
        <x:v>19</x:v>
      </x:c>
      <x:c r="D953" s="17" t="n">
        <x:f>0.02466*B953*(A953-B953)</x:f>
        <x:v>46.607400000000005</x:v>
      </x:c>
      <x:c r="E953" s="17" t="n">
        <x:f>D953*6</x:f>
        <x:v>279.6444</x:v>
      </x:c>
      <x:c r="F953" s="17" t="n">
        <x:f>D953*12</x:f>
        <x:v>559.2888</x:v>
      </x:c>
      <x:c r="G953" s="18" t="str">
        <x:v>в скобках</x:v>
      </x:c>
      <x:c r="H953" s="18" t="str">
        <x:v>Размер в скобках: не применять при проектировании нового оборудования</x:v>
      </x:c>
    </x:row>
    <x:row r="954">
      <x:c r="A954" s="16" t="n">
        <x:v>89</x:v>
      </x:c>
      <x:c r="B954" s="16" t="n">
        <x:v>36</x:v>
      </x:c>
      <x:c r="C954" s="16" t="n">
        <x:f>A954-2*B954</x:f>
        <x:v>17</x:v>
      </x:c>
      <x:c r="D954" s="17" t="n">
        <x:f>0.02466*B954*(A954-B954)</x:f>
        <x:v>47.051280000000006</x:v>
      </x:c>
      <x:c r="E954" s="17" t="n">
        <x:f>D954*6</x:f>
        <x:v>282.30768</x:v>
      </x:c>
      <x:c r="F954" s="17" t="n">
        <x:f>D954*12</x:f>
        <x:v>564.61536</x:v>
      </x:c>
      <x:c r="G954" s="18" t="str"/>
      <x:c r="H954" s="18" t="str"/>
    </x:row>
    <x:row r="955">
      <x:c r="A955" s="16" t="n">
        <x:v>89</x:v>
      </x:c>
      <x:c r="B955" s="16" t="n">
        <x:v>38</x:v>
      </x:c>
      <x:c r="C955" s="16" t="n">
        <x:f>A955-2*B955</x:f>
        <x:v>13</x:v>
      </x:c>
      <x:c r="D955" s="17" t="n">
        <x:f>0.02466*B955*(A955-B955)</x:f>
        <x:v>47.79108</x:v>
      </x:c>
      <x:c r="E955" s="17" t="n">
        <x:f>D955*6</x:f>
        <x:v>286.74648</x:v>
      </x:c>
      <x:c r="F955" s="17" t="n">
        <x:f>D955*12</x:f>
        <x:v>573.49296</x:v>
      </x:c>
      <x:c r="G955" s="18" t="str">
        <x:v>в скобках</x:v>
      </x:c>
      <x:c r="H955" s="18" t="str">
        <x:v>Размер в скобках: не применять при проектировании нового оборудования</x:v>
      </x:c>
    </x:row>
    <x:row r="956">
      <x:c r="A956" s="16" t="n">
        <x:v>89</x:v>
      </x:c>
      <x:c r="B956" s="16" t="n">
        <x:v>40</x:v>
      </x:c>
      <x:c r="C956" s="16" t="n">
        <x:f>A956-2*B956</x:f>
        <x:v>9</x:v>
      </x:c>
      <x:c r="D956" s="17" t="n">
        <x:f>0.02466*B956*(A956-B956)</x:f>
        <x:v>48.333600000000004</x:v>
      </x:c>
      <x:c r="E956" s="17" t="n">
        <x:f>D956*6</x:f>
        <x:v>290.00160000000005</x:v>
      </x:c>
      <x:c r="F956" s="17" t="n">
        <x:f>D956*12</x:f>
        <x:v>580.0032000000001</x:v>
      </x:c>
      <x:c r="G956" s="18" t="str"/>
      <x:c r="H956" s="18" t="str"/>
    </x:row>
    <x:row r="957">
      <x:c r="A957" s="16" t="n">
        <x:v>89</x:v>
      </x:c>
      <x:c r="B957" s="16" t="n">
        <x:v>42</x:v>
      </x:c>
      <x:c r="C957" s="16" t="n">
        <x:f>A957-2*B957</x:f>
        <x:v>5</x:v>
      </x:c>
      <x:c r="D957" s="17" t="n">
        <x:f>0.02466*B957*(A957-B957)</x:f>
        <x:v>48.67884</x:v>
      </x:c>
      <x:c r="E957" s="17" t="n">
        <x:f>D957*6</x:f>
        <x:v>292.07304</x:v>
      </x:c>
      <x:c r="F957" s="17" t="n">
        <x:f>D957*12</x:f>
        <x:v>584.14608</x:v>
      </x:c>
      <x:c r="G957" s="18" t="str">
        <x:v>в скобках</x:v>
      </x:c>
      <x:c r="H957" s="18" t="str">
        <x:v>Размер в скобках: не применять при проектировании нового оборудования</x:v>
      </x:c>
    </x:row>
    <x:row r="958">
      <x:c r="A958" s="16" t="n">
        <x:v>95</x:v>
      </x:c>
      <x:c r="B958" s="16" t="n">
        <x:v>2.5</x:v>
      </x:c>
      <x:c r="C958" s="16" t="n">
        <x:f>A958-2*B958</x:f>
        <x:v>90</x:v>
      </x:c>
      <x:c r="D958" s="17" t="n">
        <x:f>0.02466*B958*(A958-B958)</x:f>
        <x:v>5.702625</x:v>
      </x:c>
      <x:c r="E958" s="17" t="n">
        <x:f>D958*6</x:f>
        <x:v>34.21575</x:v>
      </x:c>
      <x:c r="F958" s="17" t="n">
        <x:f>D958*12</x:f>
        <x:v>68.4315</x:v>
      </x:c>
      <x:c r="G958" s="18" t="str"/>
      <x:c r="H958" s="18" t="str"/>
    </x:row>
    <x:row r="959">
      <x:c r="A959" s="16" t="n">
        <x:v>95</x:v>
      </x:c>
      <x:c r="B959" s="16" t="n">
        <x:v>2.6</x:v>
      </x:c>
      <x:c r="C959" s="16" t="n">
        <x:f>A959-2*B959</x:f>
        <x:v>89.8</x:v>
      </x:c>
      <x:c r="D959" s="17" t="n">
        <x:f>0.02466*B959*(A959-B959)</x:f>
        <x:v>5.924318400000001</x:v>
      </x:c>
      <x:c r="E959" s="17" t="n">
        <x:f>D959*6</x:f>
        <x:v>35.545910400000004</x:v>
      </x:c>
      <x:c r="F959" s="17" t="n">
        <x:f>D959*12</x:f>
        <x:v>71.09182080000001</x:v>
      </x:c>
      <x:c r="G959" s="18" t="str">
        <x:v>S*</x:v>
      </x:c>
      <x:c r="H959" s="18" t="str">
        <x:v>Размер со звездочкой по примечанию ГОСТ</x:v>
      </x:c>
    </x:row>
    <x:row r="960">
      <x:c r="A960" s="16" t="n">
        <x:v>95</x:v>
      </x:c>
      <x:c r="B960" s="16" t="n">
        <x:v>2.8</x:v>
      </x:c>
      <x:c r="C960" s="16" t="n">
        <x:f>A960-2*B960</x:f>
        <x:v>89.4</x:v>
      </x:c>
      <x:c r="D960" s="17" t="n">
        <x:f>0.02466*B960*(A960-B960)</x:f>
        <x:v>6.3662256</x:v>
      </x:c>
      <x:c r="E960" s="17" t="n">
        <x:f>D960*6</x:f>
        <x:v>38.1973536</x:v>
      </x:c>
      <x:c r="F960" s="17" t="n">
        <x:f>D960*12</x:f>
        <x:v>76.3947072</x:v>
      </x:c>
      <x:c r="G960" s="18" t="str"/>
      <x:c r="H960" s="18" t="str"/>
    </x:row>
    <x:row r="961">
      <x:c r="A961" s="16" t="n">
        <x:v>95</x:v>
      </x:c>
      <x:c r="B961" s="16" t="n">
        <x:v>3</x:v>
      </x:c>
      <x:c r="C961" s="16" t="n">
        <x:f>A961-2*B961</x:f>
        <x:v>89</x:v>
      </x:c>
      <x:c r="D961" s="17" t="n">
        <x:f>0.02466*B961*(A961-B961)</x:f>
        <x:v>6.80616</x:v>
      </x:c>
      <x:c r="E961" s="17" t="n">
        <x:f>D961*6</x:f>
        <x:v>40.836960000000005</x:v>
      </x:c>
      <x:c r="F961" s="17" t="n">
        <x:f>D961*12</x:f>
        <x:v>81.67392000000001</x:v>
      </x:c>
      <x:c r="G961" s="18" t="str"/>
      <x:c r="H961" s="18" t="str"/>
    </x:row>
    <x:row r="962">
      <x:c r="A962" s="16" t="n">
        <x:v>95</x:v>
      </x:c>
      <x:c r="B962" s="16" t="n">
        <x:v>3.2</x:v>
      </x:c>
      <x:c r="C962" s="16" t="n">
        <x:f>A962-2*B962</x:f>
        <x:v>88.6</x:v>
      </x:c>
      <x:c r="D962" s="17" t="n">
        <x:f>0.02466*B962*(A962-B962)</x:f>
        <x:v>7.244121600000001</x:v>
      </x:c>
      <x:c r="E962" s="17" t="n">
        <x:f>D962*6</x:f>
        <x:v>43.464729600000005</x:v>
      </x:c>
      <x:c r="F962" s="17" t="n">
        <x:f>D962*12</x:f>
        <x:v>86.92945920000001</x:v>
      </x:c>
      <x:c r="G962" s="18" t="str">
        <x:v>S*</x:v>
      </x:c>
      <x:c r="H962" s="18" t="str">
        <x:v>Размер со звездочкой по примечанию ГОСТ</x:v>
      </x:c>
    </x:row>
    <x:row r="963">
      <x:c r="A963" s="16" t="n">
        <x:v>95</x:v>
      </x:c>
      <x:c r="B963" s="16" t="n">
        <x:v>3.5</x:v>
      </x:c>
      <x:c r="C963" s="16" t="n">
        <x:f>A963-2*B963</x:f>
        <x:v>88</x:v>
      </x:c>
      <x:c r="D963" s="17" t="n">
        <x:f>0.02466*B963*(A963-B963)</x:f>
        <x:v>7.897365</x:v>
      </x:c>
      <x:c r="E963" s="17" t="n">
        <x:f>D963*6</x:f>
        <x:v>47.38419</x:v>
      </x:c>
      <x:c r="F963" s="17" t="n">
        <x:f>D963*12</x:f>
        <x:v>94.76838</x:v>
      </x:c>
      <x:c r="G963" s="18" t="str"/>
      <x:c r="H963" s="18" t="str"/>
    </x:row>
    <x:row r="964">
      <x:c r="A964" s="16" t="n">
        <x:v>95</x:v>
      </x:c>
      <x:c r="B964" s="16" t="n">
        <x:v>4</x:v>
      </x:c>
      <x:c r="C964" s="16" t="n">
        <x:f>A964-2*B964</x:f>
        <x:v>87</x:v>
      </x:c>
      <x:c r="D964" s="17" t="n">
        <x:f>0.02466*B964*(A964-B964)</x:f>
        <x:v>8.97624</x:v>
      </x:c>
      <x:c r="E964" s="17" t="n">
        <x:f>D964*6</x:f>
        <x:v>53.857440000000004</x:v>
      </x:c>
      <x:c r="F964" s="17" t="n">
        <x:f>D964*12</x:f>
        <x:v>107.71488000000001</x:v>
      </x:c>
      <x:c r="G964" s="18" t="str"/>
      <x:c r="H964" s="18" t="str"/>
    </x:row>
    <x:row r="965">
      <x:c r="A965" s="16" t="n">
        <x:v>95</x:v>
      </x:c>
      <x:c r="B965" s="16" t="n">
        <x:v>4.5</x:v>
      </x:c>
      <x:c r="C965" s="16" t="n">
        <x:f>A965-2*B965</x:f>
        <x:v>86</x:v>
      </x:c>
      <x:c r="D965" s="17" t="n">
        <x:f>0.02466*B965*(A965-B965)</x:f>
        <x:v>10.042785000000002</x:v>
      </x:c>
      <x:c r="E965" s="17" t="n">
        <x:f>D965*6</x:f>
        <x:v>60.25671000000001</x:v>
      </x:c>
      <x:c r="F965" s="17" t="n">
        <x:f>D965*12</x:f>
        <x:v>120.51342000000002</x:v>
      </x:c>
      <x:c r="G965" s="18" t="str"/>
      <x:c r="H965" s="18" t="str"/>
    </x:row>
    <x:row r="966">
      <x:c r="A966" s="16" t="n">
        <x:v>95</x:v>
      </x:c>
      <x:c r="B966" s="16" t="n">
        <x:v>5</x:v>
      </x:c>
      <x:c r="C966" s="16" t="n">
        <x:f>A966-2*B966</x:f>
        <x:v>85</x:v>
      </x:c>
      <x:c r="D966" s="17" t="n">
        <x:f>0.02466*B966*(A966-B966)</x:f>
        <x:v>11.097000000000001</x:v>
      </x:c>
      <x:c r="E966" s="17" t="n">
        <x:f>D966*6</x:f>
        <x:v>66.58200000000001</x:v>
      </x:c>
      <x:c r="F966" s="17" t="n">
        <x:f>D966*12</x:f>
        <x:v>133.16400000000002</x:v>
      </x:c>
      <x:c r="G966" s="18" t="str"/>
      <x:c r="H966" s="18" t="str"/>
    </x:row>
    <x:row r="967">
      <x:c r="A967" s="16" t="n">
        <x:v>95</x:v>
      </x:c>
      <x:c r="B967" s="16" t="n">
        <x:v>5.5</x:v>
      </x:c>
      <x:c r="C967" s="16" t="n">
        <x:f>A967-2*B967</x:f>
        <x:v>84</x:v>
      </x:c>
      <x:c r="D967" s="17" t="n">
        <x:f>0.02466*B967*(A967-B967)</x:f>
        <x:v>12.138885</x:v>
      </x:c>
      <x:c r="E967" s="17" t="n">
        <x:f>D967*6</x:f>
        <x:v>72.83331</x:v>
      </x:c>
      <x:c r="F967" s="17" t="n">
        <x:f>D967*12</x:f>
        <x:v>145.66662</x:v>
      </x:c>
      <x:c r="G967" s="18" t="str"/>
      <x:c r="H967" s="18" t="str"/>
    </x:row>
    <x:row r="968">
      <x:c r="A968" s="16" t="n">
        <x:v>95</x:v>
      </x:c>
      <x:c r="B968" s="16" t="n">
        <x:v>6</x:v>
      </x:c>
      <x:c r="C968" s="16" t="n">
        <x:f>A968-2*B968</x:f>
        <x:v>83</x:v>
      </x:c>
      <x:c r="D968" s="17" t="n">
        <x:f>0.02466*B968*(A968-B968)</x:f>
        <x:v>13.16844</x:v>
      </x:c>
      <x:c r="E968" s="17" t="n">
        <x:f>D968*6</x:f>
        <x:v>79.01064</x:v>
      </x:c>
      <x:c r="F968" s="17" t="n">
        <x:f>D968*12</x:f>
        <x:v>158.02128</x:v>
      </x:c>
      <x:c r="G968" s="18" t="str"/>
      <x:c r="H968" s="18" t="str"/>
    </x:row>
    <x:row r="969">
      <x:c r="A969" s="16" t="n">
        <x:v>95</x:v>
      </x:c>
      <x:c r="B969" s="16" t="n">
        <x:v>6.5</x:v>
      </x:c>
      <x:c r="C969" s="16" t="n">
        <x:f>A969-2*B969</x:f>
        <x:v>82</x:v>
      </x:c>
      <x:c r="D969" s="17" t="n">
        <x:f>0.02466*B969*(A969-B969)</x:f>
        <x:v>14.185665000000002</x:v>
      </x:c>
      <x:c r="E969" s="17" t="n">
        <x:f>D969*6</x:f>
        <x:v>85.11399000000002</x:v>
      </x:c>
      <x:c r="F969" s="17" t="n">
        <x:f>D969*12</x:f>
        <x:v>170.22798000000003</x:v>
      </x:c>
      <x:c r="G969" s="18" t="str">
        <x:v>в скобках</x:v>
      </x:c>
      <x:c r="H969" s="18" t="str">
        <x:v>Размер в скобках: не применять при проектировании нового оборудования</x:v>
      </x:c>
    </x:row>
    <x:row r="970">
      <x:c r="A970" s="16" t="n">
        <x:v>95</x:v>
      </x:c>
      <x:c r="B970" s="16" t="n">
        <x:v>7</x:v>
      </x:c>
      <x:c r="C970" s="16" t="n">
        <x:f>A970-2*B970</x:f>
        <x:v>81</x:v>
      </x:c>
      <x:c r="D970" s="17" t="n">
        <x:f>0.02466*B970*(A970-B970)</x:f>
        <x:v>15.19056</x:v>
      </x:c>
      <x:c r="E970" s="17" t="n">
        <x:f>D970*6</x:f>
        <x:v>91.14336</x:v>
      </x:c>
      <x:c r="F970" s="17" t="n">
        <x:f>D970*12</x:f>
        <x:v>182.28672</x:v>
      </x:c>
      <x:c r="G970" s="18" t="str"/>
      <x:c r="H970" s="18" t="str"/>
    </x:row>
    <x:row r="971">
      <x:c r="A971" s="16" t="n">
        <x:v>95</x:v>
      </x:c>
      <x:c r="B971" s="16" t="n">
        <x:v>7.5</x:v>
      </x:c>
      <x:c r="C971" s="16" t="n">
        <x:f>A971-2*B971</x:f>
        <x:v>80</x:v>
      </x:c>
      <x:c r="D971" s="17" t="n">
        <x:f>0.02466*B971*(A971-B971)</x:f>
        <x:v>16.183125</x:v>
      </x:c>
      <x:c r="E971" s="17" t="n">
        <x:f>D971*6</x:f>
        <x:v>97.09875</x:v>
      </x:c>
      <x:c r="F971" s="17" t="n">
        <x:f>D971*12</x:f>
        <x:v>194.1975</x:v>
      </x:c>
      <x:c r="G971" s="18" t="str">
        <x:v>в скобках</x:v>
      </x:c>
      <x:c r="H971" s="18" t="str">
        <x:v>Размер в скобках: не применять при проектировании нового оборудования</x:v>
      </x:c>
    </x:row>
    <x:row r="972">
      <x:c r="A972" s="16" t="n">
        <x:v>95</x:v>
      </x:c>
      <x:c r="B972" s="16" t="n">
        <x:v>8</x:v>
      </x:c>
      <x:c r="C972" s="16" t="n">
        <x:f>A972-2*B972</x:f>
        <x:v>79</x:v>
      </x:c>
      <x:c r="D972" s="17" t="n">
        <x:f>0.02466*B972*(A972-B972)</x:f>
        <x:v>17.16336</x:v>
      </x:c>
      <x:c r="E972" s="17" t="n">
        <x:f>D972*6</x:f>
        <x:v>102.98016000000001</x:v>
      </x:c>
      <x:c r="F972" s="17" t="n">
        <x:f>D972*12</x:f>
        <x:v>205.96032000000002</x:v>
      </x:c>
      <x:c r="G972" s="18" t="str"/>
      <x:c r="H972" s="18" t="str"/>
    </x:row>
    <x:row r="973">
      <x:c r="A973" s="16" t="n">
        <x:v>95</x:v>
      </x:c>
      <x:c r="B973" s="16" t="n">
        <x:v>8.5</x:v>
      </x:c>
      <x:c r="C973" s="16" t="n">
        <x:f>A973-2*B973</x:f>
        <x:v>78</x:v>
      </x:c>
      <x:c r="D973" s="17" t="n">
        <x:f>0.02466*B973*(A973-B973)</x:f>
        <x:v>18.131265000000003</x:v>
      </x:c>
      <x:c r="E973" s="17" t="n">
        <x:f>D973*6</x:f>
        <x:v>108.78759000000002</x:v>
      </x:c>
      <x:c r="F973" s="17" t="n">
        <x:f>D973*12</x:f>
        <x:v>217.57518000000005</x:v>
      </x:c>
      <x:c r="G973" s="18" t="str">
        <x:v>в скобках</x:v>
      </x:c>
      <x:c r="H973" s="18" t="str">
        <x:v>Размер в скобках: не применять при проектировании нового оборудования</x:v>
      </x:c>
    </x:row>
    <x:row r="974">
      <x:c r="A974" s="16" t="n">
        <x:v>95</x:v>
      </x:c>
      <x:c r="B974" s="16" t="n">
        <x:v>9</x:v>
      </x:c>
      <x:c r="C974" s="16" t="n">
        <x:f>A974-2*B974</x:f>
        <x:v>77</x:v>
      </x:c>
      <x:c r="D974" s="17" t="n">
        <x:f>0.02466*B974*(A974-B974)</x:f>
        <x:v>19.086840000000002</x:v>
      </x:c>
      <x:c r="E974" s="17" t="n">
        <x:f>D974*6</x:f>
        <x:v>114.52104000000001</x:v>
      </x:c>
      <x:c r="F974" s="17" t="n">
        <x:f>D974*12</x:f>
        <x:v>229.04208000000003</x:v>
      </x:c>
      <x:c r="G974" s="18" t="str"/>
      <x:c r="H974" s="18" t="str"/>
    </x:row>
    <x:row r="975">
      <x:c r="A975" s="16" t="n">
        <x:v>95</x:v>
      </x:c>
      <x:c r="B975" s="16" t="n">
        <x:v>9.5</x:v>
      </x:c>
      <x:c r="C975" s="16" t="n">
        <x:f>A975-2*B975</x:f>
        <x:v>76</x:v>
      </x:c>
      <x:c r="D975" s="17" t="n">
        <x:f>0.02466*B975*(A975-B975)</x:f>
        <x:v>20.030085</x:v>
      </x:c>
      <x:c r="E975" s="17" t="n">
        <x:f>D975*6</x:f>
        <x:v>120.18051</x:v>
      </x:c>
      <x:c r="F975" s="17" t="n">
        <x:f>D975*12</x:f>
        <x:v>240.36102</x:v>
      </x:c>
      <x:c r="G975" s="18" t="str">
        <x:v>в скобках</x:v>
      </x:c>
      <x:c r="H975" s="18" t="str">
        <x:v>Размер в скобках: не применять при проектировании нового оборудования</x:v>
      </x:c>
    </x:row>
    <x:row r="976">
      <x:c r="A976" s="16" t="n">
        <x:v>95</x:v>
      </x:c>
      <x:c r="B976" s="16" t="n">
        <x:v>10</x:v>
      </x:c>
      <x:c r="C976" s="16" t="n">
        <x:f>A976-2*B976</x:f>
        <x:v>75</x:v>
      </x:c>
      <x:c r="D976" s="17" t="n">
        <x:f>0.02466*B976*(A976-B976)</x:f>
        <x:v>20.961000000000002</x:v>
      </x:c>
      <x:c r="E976" s="17" t="n">
        <x:f>D976*6</x:f>
        <x:v>125.76600000000002</x:v>
      </x:c>
      <x:c r="F976" s="17" t="n">
        <x:f>D976*12</x:f>
        <x:v>251.53200000000004</x:v>
      </x:c>
      <x:c r="G976" s="18" t="str"/>
      <x:c r="H976" s="18" t="str"/>
    </x:row>
    <x:row r="977">
      <x:c r="A977" s="16" t="n">
        <x:v>95</x:v>
      </x:c>
      <x:c r="B977" s="16" t="n">
        <x:v>11</x:v>
      </x:c>
      <x:c r="C977" s="16" t="n">
        <x:f>A977-2*B977</x:f>
        <x:v>73</x:v>
      </x:c>
      <x:c r="D977" s="17" t="n">
        <x:f>0.02466*B977*(A977-B977)</x:f>
        <x:v>22.78584</x:v>
      </x:c>
      <x:c r="E977" s="17" t="n">
        <x:f>D977*6</x:f>
        <x:v>136.71504</x:v>
      </x:c>
      <x:c r="F977" s="17" t="n">
        <x:f>D977*12</x:f>
        <x:v>273.43008</x:v>
      </x:c>
      <x:c r="G977" s="18" t="str"/>
      <x:c r="H977" s="18" t="str"/>
    </x:row>
    <x:row r="978">
      <x:c r="A978" s="16" t="n">
        <x:v>95</x:v>
      </x:c>
      <x:c r="B978" s="16" t="n">
        <x:v>12</x:v>
      </x:c>
      <x:c r="C978" s="16" t="n">
        <x:f>A978-2*B978</x:f>
        <x:v>71</x:v>
      </x:c>
      <x:c r="D978" s="17" t="n">
        <x:f>0.02466*B978*(A978-B978)</x:f>
        <x:v>24.56136</x:v>
      </x:c>
      <x:c r="E978" s="17" t="n">
        <x:f>D978*6</x:f>
        <x:v>147.36816</x:v>
      </x:c>
      <x:c r="F978" s="17" t="n">
        <x:f>D978*12</x:f>
        <x:v>294.73632</x:v>
      </x:c>
      <x:c r="G978" s="18" t="str"/>
      <x:c r="H978" s="18" t="str"/>
    </x:row>
    <x:row r="979">
      <x:c r="A979" s="16" t="n">
        <x:v>95</x:v>
      </x:c>
      <x:c r="B979" s="16" t="n">
        <x:v>13</x:v>
      </x:c>
      <x:c r="C979" s="16" t="n">
        <x:f>A979-2*B979</x:f>
        <x:v>69</x:v>
      </x:c>
      <x:c r="D979" s="17" t="n">
        <x:f>0.02466*B979*(A979-B979)</x:f>
        <x:v>26.287560000000003</x:v>
      </x:c>
      <x:c r="E979" s="17" t="n">
        <x:f>D979*6</x:f>
        <x:v>157.72536000000002</x:v>
      </x:c>
      <x:c r="F979" s="17" t="n">
        <x:f>D979*12</x:f>
        <x:v>315.45072000000005</x:v>
      </x:c>
      <x:c r="G979" s="18" t="str">
        <x:v>в скобках</x:v>
      </x:c>
      <x:c r="H979" s="18" t="str">
        <x:v>Размер в скобках: не применять при проектировании нового оборудования</x:v>
      </x:c>
    </x:row>
    <x:row r="980">
      <x:c r="A980" s="16" t="n">
        <x:v>95</x:v>
      </x:c>
      <x:c r="B980" s="16" t="n">
        <x:v>14</x:v>
      </x:c>
      <x:c r="C980" s="16" t="n">
        <x:f>A980-2*B980</x:f>
        <x:v>67</x:v>
      </x:c>
      <x:c r="D980" s="17" t="n">
        <x:f>0.02466*B980*(A980-B980)</x:f>
        <x:v>27.96444</x:v>
      </x:c>
      <x:c r="E980" s="17" t="n">
        <x:f>D980*6</x:f>
        <x:v>167.78664</x:v>
      </x:c>
      <x:c r="F980" s="17" t="n">
        <x:f>D980*12</x:f>
        <x:v>335.57328</x:v>
      </x:c>
      <x:c r="G980" s="18" t="str"/>
      <x:c r="H980" s="18" t="str"/>
    </x:row>
    <x:row r="981">
      <x:c r="A981" s="16" t="n">
        <x:v>95</x:v>
      </x:c>
      <x:c r="B981" s="16" t="n">
        <x:v>15</x:v>
      </x:c>
      <x:c r="C981" s="16" t="n">
        <x:f>A981-2*B981</x:f>
        <x:v>65</x:v>
      </x:c>
      <x:c r="D981" s="17" t="n">
        <x:f>0.02466*B981*(A981-B981)</x:f>
        <x:v>29.592</x:v>
      </x:c>
      <x:c r="E981" s="17" t="n">
        <x:f>D981*6</x:f>
        <x:v>177.552</x:v>
      </x:c>
      <x:c r="F981" s="17" t="n">
        <x:f>D981*12</x:f>
        <x:v>355.104</x:v>
      </x:c>
      <x:c r="G981" s="18" t="str">
        <x:v>в скобках</x:v>
      </x:c>
      <x:c r="H981" s="18" t="str">
        <x:v>Размер в скобках: не применять при проектировании нового оборудования</x:v>
      </x:c>
    </x:row>
    <x:row r="982">
      <x:c r="A982" s="16" t="n">
        <x:v>95</x:v>
      </x:c>
      <x:c r="B982" s="16" t="n">
        <x:v>16</x:v>
      </x:c>
      <x:c r="C982" s="16" t="n">
        <x:f>A982-2*B982</x:f>
        <x:v>63</x:v>
      </x:c>
      <x:c r="D982" s="17" t="n">
        <x:f>0.02466*B982*(A982-B982)</x:f>
        <x:v>31.170240000000003</x:v>
      </x:c>
      <x:c r="E982" s="17" t="n">
        <x:f>D982*6</x:f>
        <x:v>187.02144</x:v>
      </x:c>
      <x:c r="F982" s="17" t="n">
        <x:f>D982*12</x:f>
        <x:v>374.04288</x:v>
      </x:c>
      <x:c r="G982" s="18" t="str"/>
      <x:c r="H982" s="18" t="str"/>
    </x:row>
    <x:row r="983">
      <x:c r="A983" s="16" t="n">
        <x:v>95</x:v>
      </x:c>
      <x:c r="B983" s="16" t="n">
        <x:v>17</x:v>
      </x:c>
      <x:c r="C983" s="16" t="n">
        <x:f>A983-2*B983</x:f>
        <x:v>61</x:v>
      </x:c>
      <x:c r="D983" s="17" t="n">
        <x:f>0.02466*B983*(A983-B983)</x:f>
        <x:v>32.699160000000006</x:v>
      </x:c>
      <x:c r="E983" s="17" t="n">
        <x:f>D983*6</x:f>
        <x:v>196.19496000000004</x:v>
      </x:c>
      <x:c r="F983" s="17" t="n">
        <x:f>D983*12</x:f>
        <x:v>392.3899200000001</x:v>
      </x:c>
      <x:c r="G983" s="18" t="str"/>
      <x:c r="H983" s="18" t="str"/>
    </x:row>
    <x:row r="984">
      <x:c r="A984" s="16" t="n">
        <x:v>95</x:v>
      </x:c>
      <x:c r="B984" s="16" t="n">
        <x:v>18</x:v>
      </x:c>
      <x:c r="C984" s="16" t="n">
        <x:f>A984-2*B984</x:f>
        <x:v>59</x:v>
      </x:c>
      <x:c r="D984" s="17" t="n">
        <x:f>0.02466*B984*(A984-B984)</x:f>
        <x:v>34.178760000000004</x:v>
      </x:c>
      <x:c r="E984" s="17" t="n">
        <x:f>D984*6</x:f>
        <x:v>205.07256</x:v>
      </x:c>
      <x:c r="F984" s="17" t="n">
        <x:f>D984*12</x:f>
        <x:v>410.14512</x:v>
      </x:c>
      <x:c r="G984" s="18" t="str"/>
      <x:c r="H984" s="18" t="str"/>
    </x:row>
    <x:row r="985">
      <x:c r="A985" s="16" t="n">
        <x:v>95</x:v>
      </x:c>
      <x:c r="B985" s="16" t="n">
        <x:v>19</x:v>
      </x:c>
      <x:c r="C985" s="16" t="n">
        <x:f>A985-2*B985</x:f>
        <x:v>57</x:v>
      </x:c>
      <x:c r="D985" s="17" t="n">
        <x:f>0.02466*B985*(A985-B985)</x:f>
        <x:v>35.60904</x:v>
      </x:c>
      <x:c r="E985" s="17" t="n">
        <x:f>D985*6</x:f>
        <x:v>213.65424000000002</x:v>
      </x:c>
      <x:c r="F985" s="17" t="n">
        <x:f>D985*12</x:f>
        <x:v>427.30848000000003</x:v>
      </x:c>
      <x:c r="G985" s="18" t="str">
        <x:v>в скобках</x:v>
      </x:c>
      <x:c r="H985" s="18" t="str">
        <x:v>Размер в скобках: не применять при проектировании нового оборудования</x:v>
      </x:c>
    </x:row>
    <x:row r="986">
      <x:c r="A986" s="16" t="n">
        <x:v>95</x:v>
      </x:c>
      <x:c r="B986" s="16" t="n">
        <x:v>20</x:v>
      </x:c>
      <x:c r="C986" s="16" t="n">
        <x:f>A986-2*B986</x:f>
        <x:v>55</x:v>
      </x:c>
      <x:c r="D986" s="17" t="n">
        <x:f>0.02466*B986*(A986-B986)</x:f>
        <x:v>36.99</x:v>
      </x:c>
      <x:c r="E986" s="17" t="n">
        <x:f>D986*6</x:f>
        <x:v>221.94</x:v>
      </x:c>
      <x:c r="F986" s="17" t="n">
        <x:f>D986*12</x:f>
        <x:v>443.88</x:v>
      </x:c>
      <x:c r="G986" s="18" t="str"/>
      <x:c r="H986" s="18" t="str"/>
    </x:row>
    <x:row r="987">
      <x:c r="A987" s="16" t="n">
        <x:v>95</x:v>
      </x:c>
      <x:c r="B987" s="16" t="n">
        <x:v>22</x:v>
      </x:c>
      <x:c r="C987" s="16" t="n">
        <x:f>A987-2*B987</x:f>
        <x:v>51</x:v>
      </x:c>
      <x:c r="D987" s="17" t="n">
        <x:f>0.02466*B987*(A987-B987)</x:f>
        <x:v>39.60396</x:v>
      </x:c>
      <x:c r="E987" s="17" t="n">
        <x:f>D987*6</x:f>
        <x:v>237.62376</x:v>
      </x:c>
      <x:c r="F987" s="17" t="n">
        <x:f>D987*12</x:f>
        <x:v>475.24752</x:v>
      </x:c>
      <x:c r="G987" s="18" t="str"/>
      <x:c r="H987" s="18" t="str"/>
    </x:row>
    <x:row r="988">
      <x:c r="A988" s="16" t="n">
        <x:v>95</x:v>
      </x:c>
      <x:c r="B988" s="16" t="n">
        <x:v>24</x:v>
      </x:c>
      <x:c r="C988" s="16" t="n">
        <x:f>A988-2*B988</x:f>
        <x:v>47</x:v>
      </x:c>
      <x:c r="D988" s="17" t="n">
        <x:f>0.02466*B988*(A988-B988)</x:f>
        <x:v>42.02064</x:v>
      </x:c>
      <x:c r="E988" s="17" t="n">
        <x:f>D988*6</x:f>
        <x:v>252.12384</x:v>
      </x:c>
      <x:c r="F988" s="17" t="n">
        <x:f>D988*12</x:f>
        <x:v>504.24768</x:v>
      </x:c>
      <x:c r="G988" s="18" t="str">
        <x:v>в скобках</x:v>
      </x:c>
      <x:c r="H988" s="18" t="str">
        <x:v>Размер в скобках: не применять при проектировании нового оборудования</x:v>
      </x:c>
    </x:row>
    <x:row r="989">
      <x:c r="A989" s="16" t="n">
        <x:v>95</x:v>
      </x:c>
      <x:c r="B989" s="16" t="n">
        <x:v>25</x:v>
      </x:c>
      <x:c r="C989" s="16" t="n">
        <x:f>A989-2*B989</x:f>
        <x:v>45</x:v>
      </x:c>
      <x:c r="D989" s="17" t="n">
        <x:f>0.02466*B989*(A989-B989)</x:f>
        <x:v>43.155</x:v>
      </x:c>
      <x:c r="E989" s="17" t="n">
        <x:f>D989*6</x:f>
        <x:v>258.93</x:v>
      </x:c>
      <x:c r="F989" s="17" t="n">
        <x:f>D989*12</x:f>
        <x:v>517.86</x:v>
      </x:c>
      <x:c r="G989" s="18" t="str"/>
      <x:c r="H989" s="18" t="str"/>
    </x:row>
    <x:row r="990">
      <x:c r="A990" s="16" t="n">
        <x:v>95</x:v>
      </x:c>
      <x:c r="B990" s="16" t="n">
        <x:v>26</x:v>
      </x:c>
      <x:c r="C990" s="16" t="n">
        <x:f>A990-2*B990</x:f>
        <x:v>43</x:v>
      </x:c>
      <x:c r="D990" s="17" t="n">
        <x:f>0.02466*B990*(A990-B990)</x:f>
        <x:v>44.24004000000001</x:v>
      </x:c>
      <x:c r="E990" s="17" t="n">
        <x:f>D990*6</x:f>
        <x:v>265.44024</x:v>
      </x:c>
      <x:c r="F990" s="17" t="n">
        <x:f>D990*12</x:f>
        <x:v>530.88048</x:v>
      </x:c>
      <x:c r="G990" s="18" t="str">
        <x:v>в скобках</x:v>
      </x:c>
      <x:c r="H990" s="18" t="str">
        <x:v>Размер в скобках: не применять при проектировании нового оборудования</x:v>
      </x:c>
    </x:row>
    <x:row r="991">
      <x:c r="A991" s="16" t="n">
        <x:v>95</x:v>
      </x:c>
      <x:c r="B991" s="16" t="n">
        <x:v>28</x:v>
      </x:c>
      <x:c r="C991" s="16" t="n">
        <x:f>A991-2*B991</x:f>
        <x:v>39</x:v>
      </x:c>
      <x:c r="D991" s="17" t="n">
        <x:f>0.02466*B991*(A991-B991)</x:f>
        <x:v>46.26216</x:v>
      </x:c>
      <x:c r="E991" s="17" t="n">
        <x:f>D991*6</x:f>
        <x:v>277.57296</x:v>
      </x:c>
      <x:c r="F991" s="17" t="n">
        <x:f>D991*12</x:f>
        <x:v>555.14592</x:v>
      </x:c>
      <x:c r="G991" s="18" t="str"/>
      <x:c r="H991" s="18" t="str"/>
    </x:row>
    <x:row r="992">
      <x:c r="A992" s="16" t="n">
        <x:v>95</x:v>
      </x:c>
      <x:c r="B992" s="16" t="n">
        <x:v>30</x:v>
      </x:c>
      <x:c r="C992" s="16" t="n">
        <x:f>A992-2*B992</x:f>
        <x:v>35</x:v>
      </x:c>
      <x:c r="D992" s="17" t="n">
        <x:f>0.02466*B992*(A992-B992)</x:f>
        <x:v>48.087</x:v>
      </x:c>
      <x:c r="E992" s="17" t="n">
        <x:f>D992*6</x:f>
        <x:v>288.52200000000005</x:v>
      </x:c>
      <x:c r="F992" s="17" t="n">
        <x:f>D992*12</x:f>
        <x:v>577.0440000000001</x:v>
      </x:c>
      <x:c r="G992" s="18" t="str"/>
      <x:c r="H992" s="18" t="str"/>
    </x:row>
    <x:row r="993">
      <x:c r="A993" s="16" t="n">
        <x:v>95</x:v>
      </x:c>
      <x:c r="B993" s="16" t="n">
        <x:v>32</x:v>
      </x:c>
      <x:c r="C993" s="16" t="n">
        <x:f>A993-2*B993</x:f>
        <x:v>31</x:v>
      </x:c>
      <x:c r="D993" s="17" t="n">
        <x:f>0.02466*B993*(A993-B993)</x:f>
        <x:v>49.714560000000006</x:v>
      </x:c>
      <x:c r="E993" s="17" t="n">
        <x:f>D993*6</x:f>
        <x:v>298.28736000000004</x:v>
      </x:c>
      <x:c r="F993" s="17" t="n">
        <x:f>D993*12</x:f>
        <x:v>596.5747200000001</x:v>
      </x:c>
      <x:c r="G993" s="18" t="str"/>
      <x:c r="H993" s="18" t="str"/>
    </x:row>
    <x:row r="994">
      <x:c r="A994" s="16" t="n">
        <x:v>95</x:v>
      </x:c>
      <x:c r="B994" s="16" t="n">
        <x:v>34</x:v>
      </x:c>
      <x:c r="C994" s="16" t="n">
        <x:f>A994-2*B994</x:f>
        <x:v>27</x:v>
      </x:c>
      <x:c r="D994" s="17" t="n">
        <x:f>0.02466*B994*(A994-B994)</x:f>
        <x:v>51.14484</x:v>
      </x:c>
      <x:c r="E994" s="17" t="n">
        <x:f>D994*6</x:f>
        <x:v>306.86904000000004</x:v>
      </x:c>
      <x:c r="F994" s="17" t="n">
        <x:f>D994*12</x:f>
        <x:v>613.7380800000001</x:v>
      </x:c>
      <x:c r="G994" s="18" t="str">
        <x:v>в скобках</x:v>
      </x:c>
      <x:c r="H994" s="18" t="str">
        <x:v>Размер в скобках: не применять при проектировании нового оборудования</x:v>
      </x:c>
    </x:row>
    <x:row r="995">
      <x:c r="A995" s="16" t="n">
        <x:v>95</x:v>
      </x:c>
      <x:c r="B995" s="16" t="n">
        <x:v>35</x:v>
      </x:c>
      <x:c r="C995" s="16" t="n">
        <x:f>A995-2*B995</x:f>
        <x:v>25</x:v>
      </x:c>
      <x:c r="D995" s="17" t="n">
        <x:f>0.02466*B995*(A995-B995)</x:f>
        <x:v>51.78600000000001</x:v>
      </x:c>
      <x:c r="E995" s="17" t="n">
        <x:f>D995*6</x:f>
        <x:v>310.71600000000007</x:v>
      </x:c>
      <x:c r="F995" s="17" t="n">
        <x:f>D995*12</x:f>
        <x:v>621.4320000000001</x:v>
      </x:c>
      <x:c r="G995" s="18" t="str">
        <x:v>в скобках</x:v>
      </x:c>
      <x:c r="H995" s="18" t="str">
        <x:v>Размер в скобках: не применять при проектировании нового оборудования</x:v>
      </x:c>
    </x:row>
    <x:row r="996">
      <x:c r="A996" s="16" t="n">
        <x:v>95</x:v>
      </x:c>
      <x:c r="B996" s="16" t="n">
        <x:v>36</x:v>
      </x:c>
      <x:c r="C996" s="16" t="n">
        <x:f>A996-2*B996</x:f>
        <x:v>23</x:v>
      </x:c>
      <x:c r="D996" s="17" t="n">
        <x:f>0.02466*B996*(A996-B996)</x:f>
        <x:v>52.377840000000006</x:v>
      </x:c>
      <x:c r="E996" s="17" t="n">
        <x:f>D996*6</x:f>
        <x:v>314.26704000000007</x:v>
      </x:c>
      <x:c r="F996" s="17" t="n">
        <x:f>D996*12</x:f>
        <x:v>628.5340800000001</x:v>
      </x:c>
      <x:c r="G996" s="18" t="str"/>
      <x:c r="H996" s="18" t="str"/>
    </x:row>
    <x:row r="997">
      <x:c r="A997" s="16" t="n">
        <x:v>95</x:v>
      </x:c>
      <x:c r="B997" s="16" t="n">
        <x:v>38</x:v>
      </x:c>
      <x:c r="C997" s="16" t="n">
        <x:f>A997-2*B997</x:f>
        <x:v>19</x:v>
      </x:c>
      <x:c r="D997" s="17" t="n">
        <x:f>0.02466*B997*(A997-B997)</x:f>
        <x:v>53.413560000000004</x:v>
      </x:c>
      <x:c r="E997" s="17" t="n">
        <x:f>D997*6</x:f>
        <x:v>320.48136</x:v>
      </x:c>
      <x:c r="F997" s="17" t="n">
        <x:f>D997*12</x:f>
        <x:v>640.96272</x:v>
      </x:c>
      <x:c r="G997" s="18" t="str">
        <x:v>в скобках</x:v>
      </x:c>
      <x:c r="H997" s="18" t="str">
        <x:v>Размер в скобках: не применять при проектировании нового оборудования</x:v>
      </x:c>
    </x:row>
    <x:row r="998">
      <x:c r="A998" s="16" t="n">
        <x:v>95</x:v>
      </x:c>
      <x:c r="B998" s="16" t="n">
        <x:v>40</x:v>
      </x:c>
      <x:c r="C998" s="16" t="n">
        <x:f>A998-2*B998</x:f>
        <x:v>15</x:v>
      </x:c>
      <x:c r="D998" s="17" t="n">
        <x:f>0.02466*B998*(A998-B998)</x:f>
        <x:v>54.252</x:v>
      </x:c>
      <x:c r="E998" s="17" t="n">
        <x:f>D998*6</x:f>
        <x:v>325.512</x:v>
      </x:c>
      <x:c r="F998" s="17" t="n">
        <x:f>D998*12</x:f>
        <x:v>651.024</x:v>
      </x:c>
      <x:c r="G998" s="18" t="str"/>
      <x:c r="H998" s="18" t="str"/>
    </x:row>
    <x:row r="999">
      <x:c r="A999" s="16" t="n">
        <x:v>95</x:v>
      </x:c>
      <x:c r="B999" s="16" t="n">
        <x:v>42</x:v>
      </x:c>
      <x:c r="C999" s="16" t="n">
        <x:f>A999-2*B999</x:f>
        <x:v>11</x:v>
      </x:c>
      <x:c r="D999" s="17" t="n">
        <x:f>0.02466*B999*(A999-B999)</x:f>
        <x:v>54.89316</x:v>
      </x:c>
      <x:c r="E999" s="17" t="n">
        <x:f>D999*6</x:f>
        <x:v>329.35896</x:v>
      </x:c>
      <x:c r="F999" s="17" t="n">
        <x:f>D999*12</x:f>
        <x:v>658.71792</x:v>
      </x:c>
      <x:c r="G999" s="18" t="str">
        <x:v>в скобках</x:v>
      </x:c>
      <x:c r="H999" s="18" t="str">
        <x:v>Размер в скобках: не применять при проектировании нового оборудования</x:v>
      </x:c>
    </x:row>
    <x:row r="1000">
      <x:c r="A1000" s="16" t="n">
        <x:v>95</x:v>
      </x:c>
      <x:c r="B1000" s="16" t="n">
        <x:v>45</x:v>
      </x:c>
      <x:c r="C1000" s="16" t="n">
        <x:f>A1000-2*B1000</x:f>
        <x:v>5</x:v>
      </x:c>
      <x:c r="D1000" s="17" t="n">
        <x:f>0.02466*B1000*(A1000-B1000)</x:f>
        <x:v>55.48500000000001</x:v>
      </x:c>
      <x:c r="E1000" s="17" t="n">
        <x:f>D1000*6</x:f>
        <x:v>332.91</x:v>
      </x:c>
      <x:c r="F1000" s="17" t="n">
        <x:f>D1000*12</x:f>
        <x:v>665.82</x:v>
      </x:c>
      <x:c r="G1000" s="18" t="str"/>
      <x:c r="H1000" s="18" t="str"/>
    </x:row>
    <x:row r="1001">
      <x:c r="A1001" s="16" t="n">
        <x:v>102</x:v>
      </x:c>
      <x:c r="B1001" s="16" t="n">
        <x:v>2.5</x:v>
      </x:c>
      <x:c r="C1001" s="16" t="n">
        <x:f>A1001-2*B1001</x:f>
        <x:v>97</x:v>
      </x:c>
      <x:c r="D1001" s="17" t="n">
        <x:f>0.02466*B1001*(A1001-B1001)</x:f>
        <x:v>6.134175</x:v>
      </x:c>
      <x:c r="E1001" s="17" t="n">
        <x:f>D1001*6</x:f>
        <x:v>36.80505</x:v>
      </x:c>
      <x:c r="F1001" s="17" t="n">
        <x:f>D1001*12</x:f>
        <x:v>73.6101</x:v>
      </x:c>
      <x:c r="G1001" s="18" t="str"/>
      <x:c r="H1001" s="18" t="str"/>
    </x:row>
    <x:row r="1002">
      <x:c r="A1002" s="16" t="n">
        <x:v>102</x:v>
      </x:c>
      <x:c r="B1002" s="16" t="n">
        <x:v>2.6</x:v>
      </x:c>
      <x:c r="C1002" s="16" t="n">
        <x:f>A1002-2*B1002</x:f>
        <x:v>96.8</x:v>
      </x:c>
      <x:c r="D1002" s="17" t="n">
        <x:f>0.02466*B1002*(A1002-B1002)</x:f>
        <x:v>6.373130400000001</x:v>
      </x:c>
      <x:c r="E1002" s="17" t="n">
        <x:f>D1002*6</x:f>
        <x:v>38.238782400000005</x:v>
      </x:c>
      <x:c r="F1002" s="17" t="n">
        <x:f>D1002*12</x:f>
        <x:v>76.47756480000001</x:v>
      </x:c>
      <x:c r="G1002" s="18" t="str">
        <x:v>S*</x:v>
      </x:c>
      <x:c r="H1002" s="18" t="str">
        <x:v>Размер со звездочкой по примечанию ГОСТ</x:v>
      </x:c>
    </x:row>
    <x:row r="1003">
      <x:c r="A1003" s="16" t="n">
        <x:v>102</x:v>
      </x:c>
      <x:c r="B1003" s="16" t="n">
        <x:v>2.8</x:v>
      </x:c>
      <x:c r="C1003" s="16" t="n">
        <x:f>A1003-2*B1003</x:f>
        <x:v>96.4</x:v>
      </x:c>
      <x:c r="D1003" s="17" t="n">
        <x:f>0.02466*B1003*(A1003-B1003)</x:f>
        <x:v>6.8495616</x:v>
      </x:c>
      <x:c r="E1003" s="17" t="n">
        <x:f>D1003*6</x:f>
        <x:v>41.0973696</x:v>
      </x:c>
      <x:c r="F1003" s="17" t="n">
        <x:f>D1003*12</x:f>
        <x:v>82.1947392</x:v>
      </x:c>
      <x:c r="G1003" s="18" t="str"/>
      <x:c r="H1003" s="18" t="str"/>
    </x:row>
    <x:row r="1004">
      <x:c r="A1004" s="16" t="n">
        <x:v>102</x:v>
      </x:c>
      <x:c r="B1004" s="16" t="n">
        <x:v>3</x:v>
      </x:c>
      <x:c r="C1004" s="16" t="n">
        <x:f>A1004-2*B1004</x:f>
        <x:v>96</x:v>
      </x:c>
      <x:c r="D1004" s="17" t="n">
        <x:f>0.02466*B1004*(A1004-B1004)</x:f>
        <x:v>7.32402</x:v>
      </x:c>
      <x:c r="E1004" s="17" t="n">
        <x:f>D1004*6</x:f>
        <x:v>43.94412</x:v>
      </x:c>
      <x:c r="F1004" s="17" t="n">
        <x:f>D1004*12</x:f>
        <x:v>87.88824</x:v>
      </x:c>
      <x:c r="G1004" s="18" t="str"/>
      <x:c r="H1004" s="18" t="str"/>
    </x:row>
    <x:row r="1005">
      <x:c r="A1005" s="16" t="n">
        <x:v>102</x:v>
      </x:c>
      <x:c r="B1005" s="16" t="n">
        <x:v>3.2</x:v>
      </x:c>
      <x:c r="C1005" s="16" t="n">
        <x:f>A1005-2*B1005</x:f>
        <x:v>95.6</x:v>
      </x:c>
      <x:c r="D1005" s="17" t="n">
        <x:f>0.02466*B1005*(A1005-B1005)</x:f>
        <x:v>7.796505600000001</x:v>
      </x:c>
      <x:c r="E1005" s="17" t="n">
        <x:f>D1005*6</x:f>
        <x:v>46.779033600000005</x:v>
      </x:c>
      <x:c r="F1005" s="17" t="n">
        <x:f>D1005*12</x:f>
        <x:v>93.55806720000001</x:v>
      </x:c>
      <x:c r="G1005" s="18" t="str">
        <x:v>S*</x:v>
      </x:c>
      <x:c r="H1005" s="18" t="str">
        <x:v>Размер со звездочкой по примечанию ГОСТ</x:v>
      </x:c>
    </x:row>
    <x:row r="1006">
      <x:c r="A1006" s="16" t="n">
        <x:v>102</x:v>
      </x:c>
      <x:c r="B1006" s="16" t="n">
        <x:v>3.5</x:v>
      </x:c>
      <x:c r="C1006" s="16" t="n">
        <x:f>A1006-2*B1006</x:f>
        <x:v>95</x:v>
      </x:c>
      <x:c r="D1006" s="17" t="n">
        <x:f>0.02466*B1006*(A1006-B1006)</x:f>
        <x:v>8.501535</x:v>
      </x:c>
      <x:c r="E1006" s="17" t="n">
        <x:f>D1006*6</x:f>
        <x:v>51.00921</x:v>
      </x:c>
      <x:c r="F1006" s="17" t="n">
        <x:f>D1006*12</x:f>
        <x:v>102.01842</x:v>
      </x:c>
      <x:c r="G1006" s="18" t="str"/>
      <x:c r="H1006" s="18" t="str"/>
    </x:row>
    <x:row r="1007">
      <x:c r="A1007" s="16" t="n">
        <x:v>102</x:v>
      </x:c>
      <x:c r="B1007" s="16" t="n">
        <x:v>4</x:v>
      </x:c>
      <x:c r="C1007" s="16" t="n">
        <x:f>A1007-2*B1007</x:f>
        <x:v>94</x:v>
      </x:c>
      <x:c r="D1007" s="17" t="n">
        <x:f>0.02466*B1007*(A1007-B1007)</x:f>
        <x:v>9.66672</x:v>
      </x:c>
      <x:c r="E1007" s="17" t="n">
        <x:f>D1007*6</x:f>
        <x:v>58.00032</x:v>
      </x:c>
      <x:c r="F1007" s="17" t="n">
        <x:f>D1007*12</x:f>
        <x:v>116.00064</x:v>
      </x:c>
      <x:c r="G1007" s="18" t="str"/>
      <x:c r="H1007" s="18" t="str"/>
    </x:row>
    <x:row r="1008">
      <x:c r="A1008" s="16" t="n">
        <x:v>102</x:v>
      </x:c>
      <x:c r="B1008" s="16" t="n">
        <x:v>4.5</x:v>
      </x:c>
      <x:c r="C1008" s="16" t="n">
        <x:f>A1008-2*B1008</x:f>
        <x:v>93</x:v>
      </x:c>
      <x:c r="D1008" s="17" t="n">
        <x:f>0.02466*B1008*(A1008-B1008)</x:f>
        <x:v>10.819575</x:v>
      </x:c>
      <x:c r="E1008" s="17" t="n">
        <x:f>D1008*6</x:f>
        <x:v>64.91745</x:v>
      </x:c>
      <x:c r="F1008" s="17" t="n">
        <x:f>D1008*12</x:f>
        <x:v>129.8349</x:v>
      </x:c>
      <x:c r="G1008" s="18" t="str"/>
      <x:c r="H1008" s="18" t="str"/>
    </x:row>
    <x:row r="1009">
      <x:c r="A1009" s="16" t="n">
        <x:v>102</x:v>
      </x:c>
      <x:c r="B1009" s="16" t="n">
        <x:v>5</x:v>
      </x:c>
      <x:c r="C1009" s="16" t="n">
        <x:f>A1009-2*B1009</x:f>
        <x:v>92</x:v>
      </x:c>
      <x:c r="D1009" s="17" t="n">
        <x:f>0.02466*B1009*(A1009-B1009)</x:f>
        <x:v>11.9601</x:v>
      </x:c>
      <x:c r="E1009" s="17" t="n">
        <x:f>D1009*6</x:f>
        <x:v>71.76060000000001</x:v>
      </x:c>
      <x:c r="F1009" s="17" t="n">
        <x:f>D1009*12</x:f>
        <x:v>143.52120000000002</x:v>
      </x:c>
      <x:c r="G1009" s="18" t="str"/>
      <x:c r="H1009" s="18" t="str"/>
    </x:row>
    <x:row r="1010">
      <x:c r="A1010" s="16" t="n">
        <x:v>102</x:v>
      </x:c>
      <x:c r="B1010" s="16" t="n">
        <x:v>5.5</x:v>
      </x:c>
      <x:c r="C1010" s="16" t="n">
        <x:f>A1010-2*B1010</x:f>
        <x:v>91</x:v>
      </x:c>
      <x:c r="D1010" s="17" t="n">
        <x:f>0.02466*B1010*(A1010-B1010)</x:f>
        <x:v>13.088295</x:v>
      </x:c>
      <x:c r="E1010" s="17" t="n">
        <x:f>D1010*6</x:f>
        <x:v>78.52977</x:v>
      </x:c>
      <x:c r="F1010" s="17" t="n">
        <x:f>D1010*12</x:f>
        <x:v>157.05954</x:v>
      </x:c>
      <x:c r="G1010" s="18" t="str"/>
      <x:c r="H1010" s="18" t="str"/>
    </x:row>
    <x:row r="1011">
      <x:c r="A1011" s="16" t="n">
        <x:v>102</x:v>
      </x:c>
      <x:c r="B1011" s="16" t="n">
        <x:v>6</x:v>
      </x:c>
      <x:c r="C1011" s="16" t="n">
        <x:f>A1011-2*B1011</x:f>
        <x:v>90</x:v>
      </x:c>
      <x:c r="D1011" s="17" t="n">
        <x:f>0.02466*B1011*(A1011-B1011)</x:f>
        <x:v>14.204160000000002</x:v>
      </x:c>
      <x:c r="E1011" s="17" t="n">
        <x:f>D1011*6</x:f>
        <x:v>85.22496000000001</x:v>
      </x:c>
      <x:c r="F1011" s="17" t="n">
        <x:f>D1011*12</x:f>
        <x:v>170.44992000000002</x:v>
      </x:c>
      <x:c r="G1011" s="18" t="str"/>
      <x:c r="H1011" s="18" t="str"/>
    </x:row>
    <x:row r="1012">
      <x:c r="A1012" s="16" t="n">
        <x:v>102</x:v>
      </x:c>
      <x:c r="B1012" s="16" t="n">
        <x:v>6.5</x:v>
      </x:c>
      <x:c r="C1012" s="16" t="n">
        <x:f>A1012-2*B1012</x:f>
        <x:v>89</x:v>
      </x:c>
      <x:c r="D1012" s="17" t="n">
        <x:f>0.02466*B1012*(A1012-B1012)</x:f>
        <x:v>15.307695</x:v>
      </x:c>
      <x:c r="E1012" s="17" t="n">
        <x:f>D1012*6</x:f>
        <x:v>91.84617</x:v>
      </x:c>
      <x:c r="F1012" s="17" t="n">
        <x:f>D1012*12</x:f>
        <x:v>183.69234</x:v>
      </x:c>
      <x:c r="G1012" s="18" t="str">
        <x:v>в скобках</x:v>
      </x:c>
      <x:c r="H1012" s="18" t="str">
        <x:v>Размер в скобках: не применять при проектировании нового оборудования</x:v>
      </x:c>
    </x:row>
    <x:row r="1013">
      <x:c r="A1013" s="16" t="n">
        <x:v>102</x:v>
      </x:c>
      <x:c r="B1013" s="16" t="n">
        <x:v>7</x:v>
      </x:c>
      <x:c r="C1013" s="16" t="n">
        <x:f>A1013-2*B1013</x:f>
        <x:v>88</x:v>
      </x:c>
      <x:c r="D1013" s="17" t="n">
        <x:f>0.02466*B1013*(A1013-B1013)</x:f>
        <x:v>16.3989</x:v>
      </x:c>
      <x:c r="E1013" s="17" t="n">
        <x:f>D1013*6</x:f>
        <x:v>98.39340000000001</x:v>
      </x:c>
      <x:c r="F1013" s="17" t="n">
        <x:f>D1013*12</x:f>
        <x:v>196.78680000000003</x:v>
      </x:c>
      <x:c r="G1013" s="18" t="str"/>
      <x:c r="H1013" s="18" t="str"/>
    </x:row>
    <x:row r="1014">
      <x:c r="A1014" s="16" t="n">
        <x:v>102</x:v>
      </x:c>
      <x:c r="B1014" s="16" t="n">
        <x:v>7.5</x:v>
      </x:c>
      <x:c r="C1014" s="16" t="n">
        <x:f>A1014-2*B1014</x:f>
        <x:v>87</x:v>
      </x:c>
      <x:c r="D1014" s="17" t="n">
        <x:f>0.02466*B1014*(A1014-B1014)</x:f>
        <x:v>17.477775</x:v>
      </x:c>
      <x:c r="E1014" s="17" t="n">
        <x:f>D1014*6</x:f>
        <x:v>104.86665</x:v>
      </x:c>
      <x:c r="F1014" s="17" t="n">
        <x:f>D1014*12</x:f>
        <x:v>209.7333</x:v>
      </x:c>
      <x:c r="G1014" s="18" t="str">
        <x:v>в скобках</x:v>
      </x:c>
      <x:c r="H1014" s="18" t="str">
        <x:v>Размер в скобках: не применять при проектировании нового оборудования</x:v>
      </x:c>
    </x:row>
    <x:row r="1015">
      <x:c r="A1015" s="16" t="n">
        <x:v>102</x:v>
      </x:c>
      <x:c r="B1015" s="16" t="n">
        <x:v>8</x:v>
      </x:c>
      <x:c r="C1015" s="16" t="n">
        <x:f>A1015-2*B1015</x:f>
        <x:v>86</x:v>
      </x:c>
      <x:c r="D1015" s="17" t="n">
        <x:f>0.02466*B1015*(A1015-B1015)</x:f>
        <x:v>18.544320000000003</x:v>
      </x:c>
      <x:c r="E1015" s="17" t="n">
        <x:f>D1015*6</x:f>
        <x:v>111.26592000000002</x:v>
      </x:c>
      <x:c r="F1015" s="17" t="n">
        <x:f>D1015*12</x:f>
        <x:v>222.53184000000005</x:v>
      </x:c>
      <x:c r="G1015" s="18" t="str"/>
      <x:c r="H1015" s="18" t="str"/>
    </x:row>
    <x:row r="1016">
      <x:c r="A1016" s="16" t="n">
        <x:v>102</x:v>
      </x:c>
      <x:c r="B1016" s="16" t="n">
        <x:v>8.5</x:v>
      </x:c>
      <x:c r="C1016" s="16" t="n">
        <x:f>A1016-2*B1016</x:f>
        <x:v>85</x:v>
      </x:c>
      <x:c r="D1016" s="17" t="n">
        <x:f>0.02466*B1016*(A1016-B1016)</x:f>
        <x:v>19.598535000000002</x:v>
      </x:c>
      <x:c r="E1016" s="17" t="n">
        <x:f>D1016*6</x:f>
        <x:v>117.59121000000002</x:v>
      </x:c>
      <x:c r="F1016" s="17" t="n">
        <x:f>D1016*12</x:f>
        <x:v>235.18242000000004</x:v>
      </x:c>
      <x:c r="G1016" s="18" t="str">
        <x:v>в скобках</x:v>
      </x:c>
      <x:c r="H1016" s="18" t="str">
        <x:v>Размер в скобках: не применять при проектировании нового оборудования</x:v>
      </x:c>
    </x:row>
    <x:row r="1017">
      <x:c r="A1017" s="16" t="n">
        <x:v>102</x:v>
      </x:c>
      <x:c r="B1017" s="16" t="n">
        <x:v>9</x:v>
      </x:c>
      <x:c r="C1017" s="16" t="n">
        <x:f>A1017-2*B1017</x:f>
        <x:v>84</x:v>
      </x:c>
      <x:c r="D1017" s="17" t="n">
        <x:f>0.02466*B1017*(A1017-B1017)</x:f>
        <x:v>20.640420000000002</x:v>
      </x:c>
      <x:c r="E1017" s="17" t="n">
        <x:f>D1017*6</x:f>
        <x:v>123.84252000000001</x:v>
      </x:c>
      <x:c r="F1017" s="17" t="n">
        <x:f>D1017*12</x:f>
        <x:v>247.68504000000001</x:v>
      </x:c>
      <x:c r="G1017" s="18" t="str"/>
      <x:c r="H1017" s="18" t="str"/>
    </x:row>
    <x:row r="1018">
      <x:c r="A1018" s="16" t="n">
        <x:v>102</x:v>
      </x:c>
      <x:c r="B1018" s="16" t="n">
        <x:v>9.5</x:v>
      </x:c>
      <x:c r="C1018" s="16" t="n">
        <x:f>A1018-2*B1018</x:f>
        <x:v>83</x:v>
      </x:c>
      <x:c r="D1018" s="17" t="n">
        <x:f>0.02466*B1018*(A1018-B1018)</x:f>
        <x:v>21.669975</x:v>
      </x:c>
      <x:c r="E1018" s="17" t="n">
        <x:f>D1018*6</x:f>
        <x:v>130.01985000000002</x:v>
      </x:c>
      <x:c r="F1018" s="17" t="n">
        <x:f>D1018*12</x:f>
        <x:v>260.03970000000004</x:v>
      </x:c>
      <x:c r="G1018" s="18" t="str">
        <x:v>в скобках</x:v>
      </x:c>
      <x:c r="H1018" s="18" t="str">
        <x:v>Размер в скобках: не применять при проектировании нового оборудования</x:v>
      </x:c>
    </x:row>
    <x:row r="1019">
      <x:c r="A1019" s="16" t="n">
        <x:v>102</x:v>
      </x:c>
      <x:c r="B1019" s="16" t="n">
        <x:v>10</x:v>
      </x:c>
      <x:c r="C1019" s="16" t="n">
        <x:f>A1019-2*B1019</x:f>
        <x:v>82</x:v>
      </x:c>
      <x:c r="D1019" s="17" t="n">
        <x:f>0.02466*B1019*(A1019-B1019)</x:f>
        <x:v>22.6872</x:v>
      </x:c>
      <x:c r="E1019" s="17" t="n">
        <x:f>D1019*6</x:f>
        <x:v>136.1232</x:v>
      </x:c>
      <x:c r="F1019" s="17" t="n">
        <x:f>D1019*12</x:f>
        <x:v>272.2464</x:v>
      </x:c>
      <x:c r="G1019" s="18" t="str"/>
      <x:c r="H1019" s="18" t="str"/>
    </x:row>
    <x:row r="1020">
      <x:c r="A1020" s="16" t="n">
        <x:v>102</x:v>
      </x:c>
      <x:c r="B1020" s="16" t="n">
        <x:v>11</x:v>
      </x:c>
      <x:c r="C1020" s="16" t="n">
        <x:f>A1020-2*B1020</x:f>
        <x:v>80</x:v>
      </x:c>
      <x:c r="D1020" s="17" t="n">
        <x:f>0.02466*B1020*(A1020-B1020)</x:f>
        <x:v>24.68466</x:v>
      </x:c>
      <x:c r="E1020" s="17" t="n">
        <x:f>D1020*6</x:f>
        <x:v>148.10796</x:v>
      </x:c>
      <x:c r="F1020" s="17" t="n">
        <x:f>D1020*12</x:f>
        <x:v>296.21592</x:v>
      </x:c>
      <x:c r="G1020" s="18" t="str"/>
      <x:c r="H1020" s="18" t="str"/>
    </x:row>
    <x:row r="1021">
      <x:c r="A1021" s="16" t="n">
        <x:v>102</x:v>
      </x:c>
      <x:c r="B1021" s="16" t="n">
        <x:v>12</x:v>
      </x:c>
      <x:c r="C1021" s="16" t="n">
        <x:f>A1021-2*B1021</x:f>
        <x:v>78</x:v>
      </x:c>
      <x:c r="D1021" s="17" t="n">
        <x:f>0.02466*B1021*(A1021-B1021)</x:f>
        <x:v>26.632800000000003</x:v>
      </x:c>
      <x:c r="E1021" s="17" t="n">
        <x:f>D1021*6</x:f>
        <x:v>159.79680000000002</x:v>
      </x:c>
      <x:c r="F1021" s="17" t="n">
        <x:f>D1021*12</x:f>
        <x:v>319.59360000000004</x:v>
      </x:c>
      <x:c r="G1021" s="18" t="str"/>
      <x:c r="H1021" s="18" t="str"/>
    </x:row>
    <x:row r="1022">
      <x:c r="A1022" s="16" t="n">
        <x:v>102</x:v>
      </x:c>
      <x:c r="B1022" s="16" t="n">
        <x:v>13</x:v>
      </x:c>
      <x:c r="C1022" s="16" t="n">
        <x:f>A1022-2*B1022</x:f>
        <x:v>76</x:v>
      </x:c>
      <x:c r="D1022" s="17" t="n">
        <x:f>0.02466*B1022*(A1022-B1022)</x:f>
        <x:v>28.531620000000004</x:v>
      </x:c>
      <x:c r="E1022" s="17" t="n">
        <x:f>D1022*6</x:f>
        <x:v>171.18972000000002</x:v>
      </x:c>
      <x:c r="F1022" s="17" t="n">
        <x:f>D1022*12</x:f>
        <x:v>342.37944000000005</x:v>
      </x:c>
      <x:c r="G1022" s="18" t="str">
        <x:v>в скобках</x:v>
      </x:c>
      <x:c r="H1022" s="18" t="str">
        <x:v>Размер в скобках: не применять при проектировании нового оборудования</x:v>
      </x:c>
    </x:row>
    <x:row r="1023">
      <x:c r="A1023" s="16" t="n">
        <x:v>102</x:v>
      </x:c>
      <x:c r="B1023" s="16" t="n">
        <x:v>14</x:v>
      </x:c>
      <x:c r="C1023" s="16" t="n">
        <x:f>A1023-2*B1023</x:f>
        <x:v>74</x:v>
      </x:c>
      <x:c r="D1023" s="17" t="n">
        <x:f>0.02466*B1023*(A1023-B1023)</x:f>
        <x:v>30.38112</x:v>
      </x:c>
      <x:c r="E1023" s="17" t="n">
        <x:f>D1023*6</x:f>
        <x:v>182.28672</x:v>
      </x:c>
      <x:c r="F1023" s="17" t="n">
        <x:f>D1023*12</x:f>
        <x:v>364.57344</x:v>
      </x:c>
      <x:c r="G1023" s="18" t="str"/>
      <x:c r="H1023" s="18" t="str"/>
    </x:row>
    <x:row r="1024">
      <x:c r="A1024" s="16" t="n">
        <x:v>102</x:v>
      </x:c>
      <x:c r="B1024" s="16" t="n">
        <x:v>15</x:v>
      </x:c>
      <x:c r="C1024" s="16" t="n">
        <x:f>A1024-2*B1024</x:f>
        <x:v>72</x:v>
      </x:c>
      <x:c r="D1024" s="17" t="n">
        <x:f>0.02466*B1024*(A1024-B1024)</x:f>
        <x:v>32.1813</x:v>
      </x:c>
      <x:c r="E1024" s="17" t="n">
        <x:f>D1024*6</x:f>
        <x:v>193.08780000000002</x:v>
      </x:c>
      <x:c r="F1024" s="17" t="n">
        <x:f>D1024*12</x:f>
        <x:v>386.17560000000003</x:v>
      </x:c>
      <x:c r="G1024" s="18" t="str">
        <x:v>в скобках</x:v>
      </x:c>
      <x:c r="H1024" s="18" t="str">
        <x:v>Размер в скобках: не применять при проектировании нового оборудования</x:v>
      </x:c>
    </x:row>
    <x:row r="1025">
      <x:c r="A1025" s="16" t="n">
        <x:v>102</x:v>
      </x:c>
      <x:c r="B1025" s="16" t="n">
        <x:v>16</x:v>
      </x:c>
      <x:c r="C1025" s="16" t="n">
        <x:f>A1025-2*B1025</x:f>
        <x:v>70</x:v>
      </x:c>
      <x:c r="D1025" s="17" t="n">
        <x:f>0.02466*B1025*(A1025-B1025)</x:f>
        <x:v>33.93216</x:v>
      </x:c>
      <x:c r="E1025" s="17" t="n">
        <x:f>D1025*6</x:f>
        <x:v>203.59296</x:v>
      </x:c>
      <x:c r="F1025" s="17" t="n">
        <x:f>D1025*12</x:f>
        <x:v>407.18592</x:v>
      </x:c>
      <x:c r="G1025" s="18" t="str"/>
      <x:c r="H1025" s="18" t="str"/>
    </x:row>
    <x:row r="1026">
      <x:c r="A1026" s="16" t="n">
        <x:v>102</x:v>
      </x:c>
      <x:c r="B1026" s="16" t="n">
        <x:v>17</x:v>
      </x:c>
      <x:c r="C1026" s="16" t="n">
        <x:f>A1026-2*B1026</x:f>
        <x:v>68</x:v>
      </x:c>
      <x:c r="D1026" s="17" t="n">
        <x:f>0.02466*B1026*(A1026-B1026)</x:f>
        <x:v>35.633700000000005</x:v>
      </x:c>
      <x:c r="E1026" s="17" t="n">
        <x:f>D1026*6</x:f>
        <x:v>213.80220000000003</x:v>
      </x:c>
      <x:c r="F1026" s="17" t="n">
        <x:f>D1026*12</x:f>
        <x:v>427.60440000000006</x:v>
      </x:c>
      <x:c r="G1026" s="18" t="str"/>
      <x:c r="H1026" s="18" t="str"/>
    </x:row>
    <x:row r="1027">
      <x:c r="A1027" s="16" t="n">
        <x:v>102</x:v>
      </x:c>
      <x:c r="B1027" s="16" t="n">
        <x:v>18</x:v>
      </x:c>
      <x:c r="C1027" s="16" t="n">
        <x:f>A1027-2*B1027</x:f>
        <x:v>66</x:v>
      </x:c>
      <x:c r="D1027" s="17" t="n">
        <x:f>0.02466*B1027*(A1027-B1027)</x:f>
        <x:v>37.285920000000004</x:v>
      </x:c>
      <x:c r="E1027" s="17" t="n">
        <x:f>D1027*6</x:f>
        <x:v>223.71552000000003</x:v>
      </x:c>
      <x:c r="F1027" s="17" t="n">
        <x:f>D1027*12</x:f>
        <x:v>447.43104000000005</x:v>
      </x:c>
      <x:c r="G1027" s="18" t="str"/>
      <x:c r="H1027" s="18" t="str"/>
    </x:row>
    <x:row r="1028">
      <x:c r="A1028" s="16" t="n">
        <x:v>102</x:v>
      </x:c>
      <x:c r="B1028" s="16" t="n">
        <x:v>19</x:v>
      </x:c>
      <x:c r="C1028" s="16" t="n">
        <x:f>A1028-2*B1028</x:f>
        <x:v>64</x:v>
      </x:c>
      <x:c r="D1028" s="17" t="n">
        <x:f>0.02466*B1028*(A1028-B1028)</x:f>
        <x:v>38.88882</x:v>
      </x:c>
      <x:c r="E1028" s="17" t="n">
        <x:f>D1028*6</x:f>
        <x:v>233.33292</x:v>
      </x:c>
      <x:c r="F1028" s="17" t="n">
        <x:f>D1028*12</x:f>
        <x:v>466.66584</x:v>
      </x:c>
      <x:c r="G1028" s="18" t="str">
        <x:v>в скобках</x:v>
      </x:c>
      <x:c r="H1028" s="18" t="str">
        <x:v>Размер в скобках: не применять при проектировании нового оборудования</x:v>
      </x:c>
    </x:row>
    <x:row r="1029">
      <x:c r="A1029" s="16" t="n">
        <x:v>102</x:v>
      </x:c>
      <x:c r="B1029" s="16" t="n">
        <x:v>20</x:v>
      </x:c>
      <x:c r="C1029" s="16" t="n">
        <x:f>A1029-2*B1029</x:f>
        <x:v>62</x:v>
      </x:c>
      <x:c r="D1029" s="17" t="n">
        <x:f>0.02466*B1029*(A1029-B1029)</x:f>
        <x:v>40.4424</x:v>
      </x:c>
      <x:c r="E1029" s="17" t="n">
        <x:f>D1029*6</x:f>
        <x:v>242.6544</x:v>
      </x:c>
      <x:c r="F1029" s="17" t="n">
        <x:f>D1029*12</x:f>
        <x:v>485.3088</x:v>
      </x:c>
      <x:c r="G1029" s="18" t="str"/>
      <x:c r="H1029" s="18" t="str"/>
    </x:row>
    <x:row r="1030">
      <x:c r="A1030" s="16" t="n">
        <x:v>102</x:v>
      </x:c>
      <x:c r="B1030" s="16" t="n">
        <x:v>22</x:v>
      </x:c>
      <x:c r="C1030" s="16" t="n">
        <x:f>A1030-2*B1030</x:f>
        <x:v>58</x:v>
      </x:c>
      <x:c r="D1030" s="17" t="n">
        <x:f>0.02466*B1030*(A1030-B1030)</x:f>
        <x:v>43.4016</x:v>
      </x:c>
      <x:c r="E1030" s="17" t="n">
        <x:f>D1030*6</x:f>
        <x:v>260.4096</x:v>
      </x:c>
      <x:c r="F1030" s="17" t="n">
        <x:f>D1030*12</x:f>
        <x:v>520.8192</x:v>
      </x:c>
      <x:c r="G1030" s="18" t="str"/>
      <x:c r="H1030" s="18" t="str"/>
    </x:row>
    <x:row r="1031">
      <x:c r="A1031" s="16" t="n">
        <x:v>102</x:v>
      </x:c>
      <x:c r="B1031" s="16" t="n">
        <x:v>24</x:v>
      </x:c>
      <x:c r="C1031" s="16" t="n">
        <x:f>A1031-2*B1031</x:f>
        <x:v>54</x:v>
      </x:c>
      <x:c r="D1031" s="17" t="n">
        <x:f>0.02466*B1031*(A1031-B1031)</x:f>
        <x:v>46.163520000000005</x:v>
      </x:c>
      <x:c r="E1031" s="17" t="n">
        <x:f>D1031*6</x:f>
        <x:v>276.98112000000003</x:v>
      </x:c>
      <x:c r="F1031" s="17" t="n">
        <x:f>D1031*12</x:f>
        <x:v>553.9622400000001</x:v>
      </x:c>
      <x:c r="G1031" s="18" t="str">
        <x:v>в скобках</x:v>
      </x:c>
      <x:c r="H1031" s="18" t="str">
        <x:v>Размер в скобках: не применять при проектировании нового оборудования</x:v>
      </x:c>
    </x:row>
    <x:row r="1032">
      <x:c r="A1032" s="16" t="n">
        <x:v>102</x:v>
      </x:c>
      <x:c r="B1032" s="16" t="n">
        <x:v>25</x:v>
      </x:c>
      <x:c r="C1032" s="16" t="n">
        <x:f>A1032-2*B1032</x:f>
        <x:v>52</x:v>
      </x:c>
      <x:c r="D1032" s="17" t="n">
        <x:f>0.02466*B1032*(A1032-B1032)</x:f>
        <x:v>47.4705</x:v>
      </x:c>
      <x:c r="E1032" s="17" t="n">
        <x:f>D1032*6</x:f>
        <x:v>284.823</x:v>
      </x:c>
      <x:c r="F1032" s="17" t="n">
        <x:f>D1032*12</x:f>
        <x:v>569.646</x:v>
      </x:c>
      <x:c r="G1032" s="18" t="str"/>
      <x:c r="H1032" s="18" t="str"/>
    </x:row>
    <x:row r="1033">
      <x:c r="A1033" s="16" t="n">
        <x:v>102</x:v>
      </x:c>
      <x:c r="B1033" s="16" t="n">
        <x:v>26</x:v>
      </x:c>
      <x:c r="C1033" s="16" t="n">
        <x:f>A1033-2*B1033</x:f>
        <x:v>50</x:v>
      </x:c>
      <x:c r="D1033" s="17" t="n">
        <x:f>0.02466*B1033*(A1033-B1033)</x:f>
        <x:v>48.72816</x:v>
      </x:c>
      <x:c r="E1033" s="17" t="n">
        <x:f>D1033*6</x:f>
        <x:v>292.36896</x:v>
      </x:c>
      <x:c r="F1033" s="17" t="n">
        <x:f>D1033*12</x:f>
        <x:v>584.73792</x:v>
      </x:c>
      <x:c r="G1033" s="18" t="str">
        <x:v>в скобках</x:v>
      </x:c>
      <x:c r="H1033" s="18" t="str">
        <x:v>Размер в скобках: не применять при проектировании нового оборудования</x:v>
      </x:c>
    </x:row>
    <x:row r="1034">
      <x:c r="A1034" s="16" t="n">
        <x:v>102</x:v>
      </x:c>
      <x:c r="B1034" s="16" t="n">
        <x:v>28</x:v>
      </x:c>
      <x:c r="C1034" s="16" t="n">
        <x:f>A1034-2*B1034</x:f>
        <x:v>46</x:v>
      </x:c>
      <x:c r="D1034" s="17" t="n">
        <x:f>0.02466*B1034*(A1034-B1034)</x:f>
        <x:v>51.09552</x:v>
      </x:c>
      <x:c r="E1034" s="17" t="n">
        <x:f>D1034*6</x:f>
        <x:v>306.57312</x:v>
      </x:c>
      <x:c r="F1034" s="17" t="n">
        <x:f>D1034*12</x:f>
        <x:v>613.14624</x:v>
      </x:c>
      <x:c r="G1034" s="18" t="str"/>
      <x:c r="H1034" s="18" t="str"/>
    </x:row>
    <x:row r="1035">
      <x:c r="A1035" s="16" t="n">
        <x:v>102</x:v>
      </x:c>
      <x:c r="B1035" s="16" t="n">
        <x:v>30</x:v>
      </x:c>
      <x:c r="C1035" s="16" t="n">
        <x:f>A1035-2*B1035</x:f>
        <x:v>42</x:v>
      </x:c>
      <x:c r="D1035" s="17" t="n">
        <x:f>0.02466*B1035*(A1035-B1035)</x:f>
        <x:v>53.2656</x:v>
      </x:c>
      <x:c r="E1035" s="17" t="n">
        <x:f>D1035*6</x:f>
        <x:v>319.5936</x:v>
      </x:c>
      <x:c r="F1035" s="17" t="n">
        <x:f>D1035*12</x:f>
        <x:v>639.1872</x:v>
      </x:c>
      <x:c r="G1035" s="18" t="str"/>
      <x:c r="H1035" s="18" t="str"/>
    </x:row>
    <x:row r="1036">
      <x:c r="A1036" s="16" t="n">
        <x:v>102</x:v>
      </x:c>
      <x:c r="B1036" s="16" t="n">
        <x:v>32</x:v>
      </x:c>
      <x:c r="C1036" s="16" t="n">
        <x:f>A1036-2*B1036</x:f>
        <x:v>38</x:v>
      </x:c>
      <x:c r="D1036" s="17" t="n">
        <x:f>0.02466*B1036*(A1036-B1036)</x:f>
        <x:v>55.238400000000006</x:v>
      </x:c>
      <x:c r="E1036" s="17" t="n">
        <x:f>D1036*6</x:f>
        <x:v>331.4304</x:v>
      </x:c>
      <x:c r="F1036" s="17" t="n">
        <x:f>D1036*12</x:f>
        <x:v>662.8608</x:v>
      </x:c>
      <x:c r="G1036" s="18" t="str"/>
      <x:c r="H1036" s="18" t="str"/>
    </x:row>
    <x:row r="1037">
      <x:c r="A1037" s="16" t="n">
        <x:v>102</x:v>
      </x:c>
      <x:c r="B1037" s="16" t="n">
        <x:v>34</x:v>
      </x:c>
      <x:c r="C1037" s="16" t="n">
        <x:f>A1037-2*B1037</x:f>
        <x:v>34</x:v>
      </x:c>
      <x:c r="D1037" s="17" t="n">
        <x:f>0.02466*B1037*(A1037-B1037)</x:f>
        <x:v>57.013920000000006</x:v>
      </x:c>
      <x:c r="E1037" s="17" t="n">
        <x:f>D1037*6</x:f>
        <x:v>342.08352</x:v>
      </x:c>
      <x:c r="F1037" s="17" t="n">
        <x:f>D1037*12</x:f>
        <x:v>684.16704</x:v>
      </x:c>
      <x:c r="G1037" s="18" t="str">
        <x:v>в скобках</x:v>
      </x:c>
      <x:c r="H1037" s="18" t="str">
        <x:v>Размер в скобках: не применять при проектировании нового оборудования</x:v>
      </x:c>
    </x:row>
    <x:row r="1038">
      <x:c r="A1038" s="16" t="n">
        <x:v>102</x:v>
      </x:c>
      <x:c r="B1038" s="16" t="n">
        <x:v>35</x:v>
      </x:c>
      <x:c r="C1038" s="16" t="n">
        <x:f>A1038-2*B1038</x:f>
        <x:v>32</x:v>
      </x:c>
      <x:c r="D1038" s="17" t="n">
        <x:f>0.02466*B1038*(A1038-B1038)</x:f>
        <x:v>57.82770000000001</x:v>
      </x:c>
      <x:c r="E1038" s="17" t="n">
        <x:f>D1038*6</x:f>
        <x:v>346.9662000000001</x:v>
      </x:c>
      <x:c r="F1038" s="17" t="n">
        <x:f>D1038*12</x:f>
        <x:v>693.9324000000001</x:v>
      </x:c>
      <x:c r="G1038" s="18" t="str">
        <x:v>в скобках</x:v>
      </x:c>
      <x:c r="H1038" s="18" t="str">
        <x:v>Размер в скобках: не применять при проектировании нового оборудования</x:v>
      </x:c>
    </x:row>
    <x:row r="1039">
      <x:c r="A1039" s="16" t="n">
        <x:v>102</x:v>
      </x:c>
      <x:c r="B1039" s="16" t="n">
        <x:v>36</x:v>
      </x:c>
      <x:c r="C1039" s="16" t="n">
        <x:f>A1039-2*B1039</x:f>
        <x:v>30</x:v>
      </x:c>
      <x:c r="D1039" s="17" t="n">
        <x:f>0.02466*B1039*(A1039-B1039)</x:f>
        <x:v>58.59216000000001</x:v>
      </x:c>
      <x:c r="E1039" s="17" t="n">
        <x:f>D1039*6</x:f>
        <x:v>351.55296000000004</x:v>
      </x:c>
      <x:c r="F1039" s="17" t="n">
        <x:f>D1039*12</x:f>
        <x:v>703.1059200000001</x:v>
      </x:c>
      <x:c r="G1039" s="18" t="str"/>
      <x:c r="H1039" s="18" t="str"/>
    </x:row>
    <x:row r="1040">
      <x:c r="A1040" s="16" t="n">
        <x:v>102</x:v>
      </x:c>
      <x:c r="B1040" s="16" t="n">
        <x:v>38</x:v>
      </x:c>
      <x:c r="C1040" s="16" t="n">
        <x:f>A1040-2*B1040</x:f>
        <x:v>26</x:v>
      </x:c>
      <x:c r="D1040" s="17" t="n">
        <x:f>0.02466*B1040*(A1040-B1040)</x:f>
        <x:v>59.97312</x:v>
      </x:c>
      <x:c r="E1040" s="17" t="n">
        <x:f>D1040*6</x:f>
        <x:v>359.83872</x:v>
      </x:c>
      <x:c r="F1040" s="17" t="n">
        <x:f>D1040*12</x:f>
        <x:v>719.67744</x:v>
      </x:c>
      <x:c r="G1040" s="18" t="str">
        <x:v>в скобках</x:v>
      </x:c>
      <x:c r="H1040" s="18" t="str">
        <x:v>Размер в скобках: не применять при проектировании нового оборудования</x:v>
      </x:c>
    </x:row>
    <x:row r="1041">
      <x:c r="A1041" s="16" t="n">
        <x:v>102</x:v>
      </x:c>
      <x:c r="B1041" s="16" t="n">
        <x:v>40</x:v>
      </x:c>
      <x:c r="C1041" s="16" t="n">
        <x:f>A1041-2*B1041</x:f>
        <x:v>22</x:v>
      </x:c>
      <x:c r="D1041" s="17" t="n">
        <x:f>0.02466*B1041*(A1041-B1041)</x:f>
        <x:v>61.156800000000004</x:v>
      </x:c>
      <x:c r="E1041" s="17" t="n">
        <x:f>D1041*6</x:f>
        <x:v>366.9408</x:v>
      </x:c>
      <x:c r="F1041" s="17" t="n">
        <x:f>D1041*12</x:f>
        <x:v>733.8816</x:v>
      </x:c>
      <x:c r="G1041" s="18" t="str"/>
      <x:c r="H1041" s="18" t="str"/>
    </x:row>
    <x:row r="1042">
      <x:c r="A1042" s="16" t="n">
        <x:v>102</x:v>
      </x:c>
      <x:c r="B1042" s="16" t="n">
        <x:v>42</x:v>
      </x:c>
      <x:c r="C1042" s="16" t="n">
        <x:f>A1042-2*B1042</x:f>
        <x:v>18</x:v>
      </x:c>
      <x:c r="D1042" s="17" t="n">
        <x:f>0.02466*B1042*(A1042-B1042)</x:f>
        <x:v>62.1432</x:v>
      </x:c>
      <x:c r="E1042" s="17" t="n">
        <x:f>D1042*6</x:f>
        <x:v>372.8592</x:v>
      </x:c>
      <x:c r="F1042" s="17" t="n">
        <x:f>D1042*12</x:f>
        <x:v>745.7184</x:v>
      </x:c>
      <x:c r="G1042" s="18" t="str">
        <x:v>в скобках</x:v>
      </x:c>
      <x:c r="H1042" s="18" t="str">
        <x:v>Размер в скобках: не применять при проектировании нового оборудования</x:v>
      </x:c>
    </x:row>
    <x:row r="1043">
      <x:c r="A1043" s="16" t="n">
        <x:v>102</x:v>
      </x:c>
      <x:c r="B1043" s="16" t="n">
        <x:v>45</x:v>
      </x:c>
      <x:c r="C1043" s="16" t="n">
        <x:f>A1043-2*B1043</x:f>
        <x:v>12</x:v>
      </x:c>
      <x:c r="D1043" s="17" t="n">
        <x:f>0.02466*B1043*(A1043-B1043)</x:f>
        <x:v>63.25290000000001</x:v>
      </x:c>
      <x:c r="E1043" s="17" t="n">
        <x:f>D1043*6</x:f>
        <x:v>379.51740000000007</x:v>
      </x:c>
      <x:c r="F1043" s="17" t="n">
        <x:f>D1043*12</x:f>
        <x:v>759.0348000000001</x:v>
      </x:c>
      <x:c r="G1043" s="18" t="str"/>
      <x:c r="H1043" s="18" t="str"/>
    </x:row>
    <x:row r="1044">
      <x:c r="A1044" s="16" t="n">
        <x:v>102</x:v>
      </x:c>
      <x:c r="B1044" s="16" t="n">
        <x:v>48</x:v>
      </x:c>
      <x:c r="C1044" s="16" t="n">
        <x:f>A1044-2*B1044</x:f>
        <x:v>6</x:v>
      </x:c>
      <x:c r="D1044" s="17" t="n">
        <x:f>0.02466*B1044*(A1044-B1044)</x:f>
        <x:v>63.91872</x:v>
      </x:c>
      <x:c r="E1044" s="17" t="n">
        <x:f>D1044*6</x:f>
        <x:v>383.51232</x:v>
      </x:c>
      <x:c r="F1044" s="17" t="n">
        <x:f>D1044*12</x:f>
        <x:v>767.02464</x:v>
      </x:c>
      <x:c r="G1044" s="18" t="str">
        <x:v>в скобках</x:v>
      </x:c>
      <x:c r="H1044" s="18" t="str">
        <x:v>Размер в скобках: не применять при проектировании нового оборудования</x:v>
      </x:c>
    </x:row>
    <x:row r="1045">
      <x:c r="A1045" s="16" t="n">
        <x:v>102</x:v>
      </x:c>
      <x:c r="B1045" s="16" t="n">
        <x:v>50</x:v>
      </x:c>
      <x:c r="C1045" s="16" t="n">
        <x:f>A1045-2*B1045</x:f>
        <x:v>2</x:v>
      </x:c>
      <x:c r="D1045" s="17" t="n">
        <x:f>0.02466*B1045*(A1045-B1045)</x:f>
        <x:v>64.116</x:v>
      </x:c>
      <x:c r="E1045" s="17" t="n">
        <x:f>D1045*6</x:f>
        <x:v>384.696</x:v>
      </x:c>
      <x:c r="F1045" s="17" t="n">
        <x:f>D1045*12</x:f>
        <x:v>769.392</x:v>
      </x:c>
      <x:c r="G1045" s="18" t="str"/>
      <x:c r="H1045" s="18" t="str"/>
    </x:row>
    <x:row r="1046">
      <x:c r="A1046" s="16" t="n">
        <x:v>104</x:v>
      </x:c>
      <x:c r="B1046" s="16" t="n">
        <x:v>2.5</x:v>
      </x:c>
      <x:c r="C1046" s="16" t="n">
        <x:f>A1046-2*B1046</x:f>
        <x:v>99</x:v>
      </x:c>
      <x:c r="D1046" s="17" t="n">
        <x:f>0.02466*B1046*(A1046-B1046)</x:f>
        <x:v>6.257475</x:v>
      </x:c>
      <x:c r="E1046" s="17" t="n">
        <x:f>D1046*6</x:f>
        <x:v>37.544850000000004</x:v>
      </x:c>
      <x:c r="F1046" s="17" t="n">
        <x:f>D1046*12</x:f>
        <x:v>75.08970000000001</x:v>
      </x:c>
      <x:c r="G1046" s="18" t="str">
        <x:v>D*</x:v>
      </x:c>
      <x:c r="H1046" s="18" t="str">
        <x:v>Размер со звездочкой по примечанию ГОСТ</x:v>
      </x:c>
    </x:row>
    <x:row r="1047">
      <x:c r="A1047" s="16" t="n">
        <x:v>104</x:v>
      </x:c>
      <x:c r="B1047" s="16" t="n">
        <x:v>2.6</x:v>
      </x:c>
      <x:c r="C1047" s="16" t="n">
        <x:f>A1047-2*B1047</x:f>
        <x:v>98.8</x:v>
      </x:c>
      <x:c r="D1047" s="17" t="n">
        <x:f>0.02466*B1047*(A1047-B1047)</x:f>
        <x:v>6.501362400000001</x:v>
      </x:c>
      <x:c r="E1047" s="17" t="n">
        <x:f>D1047*6</x:f>
        <x:v>39.00817440000001</x:v>
      </x:c>
      <x:c r="F1047" s="17" t="n">
        <x:f>D1047*12</x:f>
        <x:v>78.01634880000002</x:v>
      </x:c>
      <x:c r="G1047" s="18" t="str">
        <x:v>D*, S*</x:v>
      </x:c>
      <x:c r="H1047" s="18" t="str">
        <x:v>Размер со звездочкой по примечанию ГОСТ</x:v>
      </x:c>
    </x:row>
    <x:row r="1048">
      <x:c r="A1048" s="16" t="n">
        <x:v>104</x:v>
      </x:c>
      <x:c r="B1048" s="16" t="n">
        <x:v>2.8</x:v>
      </x:c>
      <x:c r="C1048" s="16" t="n">
        <x:f>A1048-2*B1048</x:f>
        <x:v>98.4</x:v>
      </x:c>
      <x:c r="D1048" s="17" t="n">
        <x:f>0.02466*B1048*(A1048-B1048)</x:f>
        <x:v>6.9876576</x:v>
      </x:c>
      <x:c r="E1048" s="17" t="n">
        <x:f>D1048*6</x:f>
        <x:v>41.925945600000006</x:v>
      </x:c>
      <x:c r="F1048" s="17" t="n">
        <x:f>D1048*12</x:f>
        <x:v>83.85189120000001</x:v>
      </x:c>
      <x:c r="G1048" s="18" t="str">
        <x:v>D*</x:v>
      </x:c>
      <x:c r="H1048" s="18" t="str">
        <x:v>Размер со звездочкой по примечанию ГОСТ</x:v>
      </x:c>
    </x:row>
    <x:row r="1049">
      <x:c r="A1049" s="16" t="n">
        <x:v>104</x:v>
      </x:c>
      <x:c r="B1049" s="16" t="n">
        <x:v>3</x:v>
      </x:c>
      <x:c r="C1049" s="16" t="n">
        <x:f>A1049-2*B1049</x:f>
        <x:v>98</x:v>
      </x:c>
      <x:c r="D1049" s="17" t="n">
        <x:f>0.02466*B1049*(A1049-B1049)</x:f>
        <x:v>7.47198</x:v>
      </x:c>
      <x:c r="E1049" s="17" t="n">
        <x:f>D1049*6</x:f>
        <x:v>44.83188</x:v>
      </x:c>
      <x:c r="F1049" s="17" t="n">
        <x:f>D1049*12</x:f>
        <x:v>89.66376</x:v>
      </x:c>
      <x:c r="G1049" s="18" t="str">
        <x:v>D*</x:v>
      </x:c>
      <x:c r="H1049" s="18" t="str">
        <x:v>Размер со звездочкой по примечанию ГОСТ</x:v>
      </x:c>
    </x:row>
    <x:row r="1050">
      <x:c r="A1050" s="16" t="n">
        <x:v>104</x:v>
      </x:c>
      <x:c r="B1050" s="16" t="n">
        <x:v>3.2</x:v>
      </x:c>
      <x:c r="C1050" s="16" t="n">
        <x:f>A1050-2*B1050</x:f>
        <x:v>97.6</x:v>
      </x:c>
      <x:c r="D1050" s="17" t="n">
        <x:f>0.02466*B1050*(A1050-B1050)</x:f>
        <x:v>7.9543296</x:v>
      </x:c>
      <x:c r="E1050" s="17" t="n">
        <x:f>D1050*6</x:f>
        <x:v>47.7259776</x:v>
      </x:c>
      <x:c r="F1050" s="17" t="n">
        <x:f>D1050*12</x:f>
        <x:v>95.4519552</x:v>
      </x:c>
      <x:c r="G1050" s="18" t="str">
        <x:v>D*, S*</x:v>
      </x:c>
      <x:c r="H1050" s="18" t="str">
        <x:v>Размер со звездочкой по примечанию ГОСТ</x:v>
      </x:c>
    </x:row>
    <x:row r="1051">
      <x:c r="A1051" s="16" t="n">
        <x:v>104</x:v>
      </x:c>
      <x:c r="B1051" s="16" t="n">
        <x:v>3.5</x:v>
      </x:c>
      <x:c r="C1051" s="16" t="n">
        <x:f>A1051-2*B1051</x:f>
        <x:v>97</x:v>
      </x:c>
      <x:c r="D1051" s="17" t="n">
        <x:f>0.02466*B1051*(A1051-B1051)</x:f>
        <x:v>8.674154999999999</x:v>
      </x:c>
      <x:c r="E1051" s="17" t="n">
        <x:f>D1051*6</x:f>
        <x:v>52.044929999999994</x:v>
      </x:c>
      <x:c r="F1051" s="17" t="n">
        <x:f>D1051*12</x:f>
        <x:v>104.08985999999999</x:v>
      </x:c>
      <x:c r="G1051" s="18" t="str">
        <x:v>D*</x:v>
      </x:c>
      <x:c r="H1051" s="18" t="str">
        <x:v>Размер со звездочкой по примечанию ГОСТ</x:v>
      </x:c>
    </x:row>
    <x:row r="1052">
      <x:c r="A1052" s="16" t="n">
        <x:v>104</x:v>
      </x:c>
      <x:c r="B1052" s="16" t="n">
        <x:v>4</x:v>
      </x:c>
      <x:c r="C1052" s="16" t="n">
        <x:f>A1052-2*B1052</x:f>
        <x:v>96</x:v>
      </x:c>
      <x:c r="D1052" s="17" t="n">
        <x:f>0.02466*B1052*(A1052-B1052)</x:f>
        <x:v>9.864</x:v>
      </x:c>
      <x:c r="E1052" s="17" t="n">
        <x:f>D1052*6</x:f>
        <x:v>59.184000000000005</x:v>
      </x:c>
      <x:c r="F1052" s="17" t="n">
        <x:f>D1052*12</x:f>
        <x:v>118.36800000000001</x:v>
      </x:c>
      <x:c r="G1052" s="18" t="str">
        <x:v>D*</x:v>
      </x:c>
      <x:c r="H1052" s="18" t="str">
        <x:v>Размер со звездочкой по примечанию ГОСТ</x:v>
      </x:c>
    </x:row>
    <x:row r="1053">
      <x:c r="A1053" s="16" t="n">
        <x:v>104</x:v>
      </x:c>
      <x:c r="B1053" s="16" t="n">
        <x:v>4.5</x:v>
      </x:c>
      <x:c r="C1053" s="16" t="n">
        <x:f>A1053-2*B1053</x:f>
        <x:v>95</x:v>
      </x:c>
      <x:c r="D1053" s="17" t="n">
        <x:f>0.02466*B1053*(A1053-B1053)</x:f>
        <x:v>11.041515</x:v>
      </x:c>
      <x:c r="E1053" s="17" t="n">
        <x:f>D1053*6</x:f>
        <x:v>66.24909</x:v>
      </x:c>
      <x:c r="F1053" s="17" t="n">
        <x:f>D1053*12</x:f>
        <x:v>132.49818</x:v>
      </x:c>
      <x:c r="G1053" s="18" t="str">
        <x:v>D*</x:v>
      </x:c>
      <x:c r="H1053" s="18" t="str">
        <x:v>Размер со звездочкой по примечанию ГОСТ</x:v>
      </x:c>
    </x:row>
    <x:row r="1054">
      <x:c r="A1054" s="16" t="n">
        <x:v>104</x:v>
      </x:c>
      <x:c r="B1054" s="16" t="n">
        <x:v>5</x:v>
      </x:c>
      <x:c r="C1054" s="16" t="n">
        <x:f>A1054-2*B1054</x:f>
        <x:v>94</x:v>
      </x:c>
      <x:c r="D1054" s="17" t="n">
        <x:f>0.02466*B1054*(A1054-B1054)</x:f>
        <x:v>12.206700000000001</x:v>
      </x:c>
      <x:c r="E1054" s="17" t="n">
        <x:f>D1054*6</x:f>
        <x:v>73.24020000000002</x:v>
      </x:c>
      <x:c r="F1054" s="17" t="n">
        <x:f>D1054*12</x:f>
        <x:v>146.48040000000003</x:v>
      </x:c>
      <x:c r="G1054" s="18" t="str">
        <x:v>D*</x:v>
      </x:c>
      <x:c r="H1054" s="18" t="str">
        <x:v>Размер со звездочкой по примечанию ГОСТ</x:v>
      </x:c>
    </x:row>
    <x:row r="1055">
      <x:c r="A1055" s="16" t="n">
        <x:v>104</x:v>
      </x:c>
      <x:c r="B1055" s="16" t="n">
        <x:v>5.5</x:v>
      </x:c>
      <x:c r="C1055" s="16" t="n">
        <x:f>A1055-2*B1055</x:f>
        <x:v>93</x:v>
      </x:c>
      <x:c r="D1055" s="17" t="n">
        <x:f>0.02466*B1055*(A1055-B1055)</x:f>
        <x:v>13.359555</x:v>
      </x:c>
      <x:c r="E1055" s="17" t="n">
        <x:f>D1055*6</x:f>
        <x:v>80.15733</x:v>
      </x:c>
      <x:c r="F1055" s="17" t="n">
        <x:f>D1055*12</x:f>
        <x:v>160.31466</x:v>
      </x:c>
      <x:c r="G1055" s="18" t="str">
        <x:v>D*</x:v>
      </x:c>
      <x:c r="H1055" s="18" t="str">
        <x:v>Размер со звездочкой по примечанию ГОСТ</x:v>
      </x:c>
    </x:row>
    <x:row r="1056">
      <x:c r="A1056" s="16" t="n">
        <x:v>104</x:v>
      </x:c>
      <x:c r="B1056" s="16" t="n">
        <x:v>6</x:v>
      </x:c>
      <x:c r="C1056" s="16" t="n">
        <x:f>A1056-2*B1056</x:f>
        <x:v>92</x:v>
      </x:c>
      <x:c r="D1056" s="17" t="n">
        <x:f>0.02466*B1056*(A1056-B1056)</x:f>
        <x:v>14.50008</x:v>
      </x:c>
      <x:c r="E1056" s="17" t="n">
        <x:f>D1056*6</x:f>
        <x:v>87.00048000000001</x:v>
      </x:c>
      <x:c r="F1056" s="17" t="n">
        <x:f>D1056*12</x:f>
        <x:v>174.00096000000002</x:v>
      </x:c>
      <x:c r="G1056" s="18" t="str">
        <x:v>D*</x:v>
      </x:c>
      <x:c r="H1056" s="18" t="str">
        <x:v>Размер со звездочкой по примечанию ГОСТ</x:v>
      </x:c>
    </x:row>
    <x:row r="1057">
      <x:c r="A1057" s="16" t="n">
        <x:v>104</x:v>
      </x:c>
      <x:c r="B1057" s="16" t="n">
        <x:v>6.5</x:v>
      </x:c>
      <x:c r="C1057" s="16" t="n">
        <x:f>A1057-2*B1057</x:f>
        <x:v>91</x:v>
      </x:c>
      <x:c r="D1057" s="17" t="n">
        <x:f>0.02466*B1057*(A1057-B1057)</x:f>
        <x:v>15.628275000000002</x:v>
      </x:c>
      <x:c r="E1057" s="17" t="n">
        <x:f>D1057*6</x:f>
        <x:v>93.76965000000001</x:v>
      </x:c>
      <x:c r="F1057" s="17" t="n">
        <x:f>D1057*12</x:f>
        <x:v>187.53930000000003</x:v>
      </x:c>
      <x:c r="G1057" s="18" t="str">
        <x:v>D*, в скобках</x:v>
      </x:c>
      <x:c r="H1057" s="18" t="str">
        <x:v>Размер в скобках: не применять при проектировании нового оборудования</x:v>
      </x:c>
    </x:row>
    <x:row r="1058">
      <x:c r="A1058" s="16" t="n">
        <x:v>104</x:v>
      </x:c>
      <x:c r="B1058" s="16" t="n">
        <x:v>7</x:v>
      </x:c>
      <x:c r="C1058" s="16" t="n">
        <x:f>A1058-2*B1058</x:f>
        <x:v>90</x:v>
      </x:c>
      <x:c r="D1058" s="17" t="n">
        <x:f>0.02466*B1058*(A1058-B1058)</x:f>
        <x:v>16.744139999999998</x:v>
      </x:c>
      <x:c r="E1058" s="17" t="n">
        <x:f>D1058*6</x:f>
        <x:v>100.46483999999998</x:v>
      </x:c>
      <x:c r="F1058" s="17" t="n">
        <x:f>D1058*12</x:f>
        <x:v>200.92967999999996</x:v>
      </x:c>
      <x:c r="G1058" s="18" t="str">
        <x:v>D*</x:v>
      </x:c>
      <x:c r="H1058" s="18" t="str">
        <x:v>Размер со звездочкой по примечанию ГОСТ</x:v>
      </x:c>
    </x:row>
    <x:row r="1059">
      <x:c r="A1059" s="16" t="n">
        <x:v>104</x:v>
      </x:c>
      <x:c r="B1059" s="16" t="n">
        <x:v>7.5</x:v>
      </x:c>
      <x:c r="C1059" s="16" t="n">
        <x:f>A1059-2*B1059</x:f>
        <x:v>89</x:v>
      </x:c>
      <x:c r="D1059" s="17" t="n">
        <x:f>0.02466*B1059*(A1059-B1059)</x:f>
        <x:v>17.847675</x:v>
      </x:c>
      <x:c r="E1059" s="17" t="n">
        <x:f>D1059*6</x:f>
        <x:v>107.08605</x:v>
      </x:c>
      <x:c r="F1059" s="17" t="n">
        <x:f>D1059*12</x:f>
        <x:v>214.1721</x:v>
      </x:c>
      <x:c r="G1059" s="18" t="str">
        <x:v>D*, в скобках</x:v>
      </x:c>
      <x:c r="H1059" s="18" t="str">
        <x:v>Размер в скобках: не применять при проектировании нового оборудования</x:v>
      </x:c>
    </x:row>
    <x:row r="1060">
      <x:c r="A1060" s="16" t="n">
        <x:v>104</x:v>
      </x:c>
      <x:c r="B1060" s="16" t="n">
        <x:v>8</x:v>
      </x:c>
      <x:c r="C1060" s="16" t="n">
        <x:f>A1060-2*B1060</x:f>
        <x:v>88</x:v>
      </x:c>
      <x:c r="D1060" s="17" t="n">
        <x:f>0.02466*B1060*(A1060-B1060)</x:f>
        <x:v>18.93888</x:v>
      </x:c>
      <x:c r="E1060" s="17" t="n">
        <x:f>D1060*6</x:f>
        <x:v>113.63328000000001</x:v>
      </x:c>
      <x:c r="F1060" s="17" t="n">
        <x:f>D1060*12</x:f>
        <x:v>227.26656000000003</x:v>
      </x:c>
      <x:c r="G1060" s="18" t="str">
        <x:v>D*</x:v>
      </x:c>
      <x:c r="H1060" s="18" t="str">
        <x:v>Размер со звездочкой по примечанию ГОСТ</x:v>
      </x:c>
    </x:row>
    <x:row r="1061">
      <x:c r="A1061" s="16" t="n">
        <x:v>104</x:v>
      </x:c>
      <x:c r="B1061" s="16" t="n">
        <x:v>8.5</x:v>
      </x:c>
      <x:c r="C1061" s="16" t="n">
        <x:f>A1061-2*B1061</x:f>
        <x:v>87</x:v>
      </x:c>
      <x:c r="D1061" s="17" t="n">
        <x:f>0.02466*B1061*(A1061-B1061)</x:f>
        <x:v>20.017755</x:v>
      </x:c>
      <x:c r="E1061" s="17" t="n">
        <x:f>D1061*6</x:f>
        <x:v>120.10653</x:v>
      </x:c>
      <x:c r="F1061" s="17" t="n">
        <x:f>D1061*12</x:f>
        <x:v>240.21306</x:v>
      </x:c>
      <x:c r="G1061" s="18" t="str">
        <x:v>D*, в скобках</x:v>
      </x:c>
      <x:c r="H1061" s="18" t="str">
        <x:v>Размер в скобках: не применять при проектировании нового оборудования</x:v>
      </x:c>
    </x:row>
    <x:row r="1062">
      <x:c r="A1062" s="16" t="n">
        <x:v>104</x:v>
      </x:c>
      <x:c r="B1062" s="16" t="n">
        <x:v>9</x:v>
      </x:c>
      <x:c r="C1062" s="16" t="n">
        <x:f>A1062-2*B1062</x:f>
        <x:v>86</x:v>
      </x:c>
      <x:c r="D1062" s="17" t="n">
        <x:f>0.02466*B1062*(A1062-B1062)</x:f>
        <x:v>21.084300000000002</x:v>
      </x:c>
      <x:c r="E1062" s="17" t="n">
        <x:f>D1062*6</x:f>
        <x:v>126.50580000000002</x:v>
      </x:c>
      <x:c r="F1062" s="17" t="n">
        <x:f>D1062*12</x:f>
        <x:v>253.01160000000004</x:v>
      </x:c>
      <x:c r="G1062" s="18" t="str">
        <x:v>D*</x:v>
      </x:c>
      <x:c r="H1062" s="18" t="str">
        <x:v>Размер со звездочкой по примечанию ГОСТ</x:v>
      </x:c>
    </x:row>
    <x:row r="1063">
      <x:c r="A1063" s="16" t="n">
        <x:v>104</x:v>
      </x:c>
      <x:c r="B1063" s="16" t="n">
        <x:v>9.5</x:v>
      </x:c>
      <x:c r="C1063" s="16" t="n">
        <x:f>A1063-2*B1063</x:f>
        <x:v>85</x:v>
      </x:c>
      <x:c r="D1063" s="17" t="n">
        <x:f>0.02466*B1063*(A1063-B1063)</x:f>
        <x:v>22.138515</x:v>
      </x:c>
      <x:c r="E1063" s="17" t="n">
        <x:f>D1063*6</x:f>
        <x:v>132.83109000000002</x:v>
      </x:c>
      <x:c r="F1063" s="17" t="n">
        <x:f>D1063*12</x:f>
        <x:v>265.66218000000003</x:v>
      </x:c>
      <x:c r="G1063" s="18" t="str">
        <x:v>D*, в скобках</x:v>
      </x:c>
      <x:c r="H1063" s="18" t="str">
        <x:v>Размер в скобках: не применять при проектировании нового оборудования</x:v>
      </x:c>
    </x:row>
    <x:row r="1064">
      <x:c r="A1064" s="16" t="n">
        <x:v>104</x:v>
      </x:c>
      <x:c r="B1064" s="16" t="n">
        <x:v>10</x:v>
      </x:c>
      <x:c r="C1064" s="16" t="n">
        <x:f>A1064-2*B1064</x:f>
        <x:v>84</x:v>
      </x:c>
      <x:c r="D1064" s="17" t="n">
        <x:f>0.02466*B1064*(A1064-B1064)</x:f>
        <x:v>23.180400000000002</x:v>
      </x:c>
      <x:c r="E1064" s="17" t="n">
        <x:f>D1064*6</x:f>
        <x:v>139.0824</x:v>
      </x:c>
      <x:c r="F1064" s="17" t="n">
        <x:f>D1064*12</x:f>
        <x:v>278.1648</x:v>
      </x:c>
      <x:c r="G1064" s="18" t="str">
        <x:v>D*</x:v>
      </x:c>
      <x:c r="H1064" s="18" t="str">
        <x:v>Размер со звездочкой по примечанию ГОСТ</x:v>
      </x:c>
    </x:row>
    <x:row r="1065">
      <x:c r="A1065" s="16" t="n">
        <x:v>104</x:v>
      </x:c>
      <x:c r="B1065" s="16" t="n">
        <x:v>11</x:v>
      </x:c>
      <x:c r="C1065" s="16" t="n">
        <x:f>A1065-2*B1065</x:f>
        <x:v>82</x:v>
      </x:c>
      <x:c r="D1065" s="17" t="n">
        <x:f>0.02466*B1065*(A1065-B1065)</x:f>
        <x:v>25.22718</x:v>
      </x:c>
      <x:c r="E1065" s="17" t="n">
        <x:f>D1065*6</x:f>
        <x:v>151.36308</x:v>
      </x:c>
      <x:c r="F1065" s="17" t="n">
        <x:f>D1065*12</x:f>
        <x:v>302.72616</x:v>
      </x:c>
      <x:c r="G1065" s="18" t="str">
        <x:v>D*</x:v>
      </x:c>
      <x:c r="H1065" s="18" t="str">
        <x:v>Размер со звездочкой по примечанию ГОСТ</x:v>
      </x:c>
    </x:row>
    <x:row r="1066">
      <x:c r="A1066" s="16" t="n">
        <x:v>104</x:v>
      </x:c>
      <x:c r="B1066" s="16" t="n">
        <x:v>12</x:v>
      </x:c>
      <x:c r="C1066" s="16" t="n">
        <x:f>A1066-2*B1066</x:f>
        <x:v>80</x:v>
      </x:c>
      <x:c r="D1066" s="17" t="n">
        <x:f>0.02466*B1066*(A1066-B1066)</x:f>
        <x:v>27.22464</x:v>
      </x:c>
      <x:c r="E1066" s="17" t="n">
        <x:f>D1066*6</x:f>
        <x:v>163.34784000000002</x:v>
      </x:c>
      <x:c r="F1066" s="17" t="n">
        <x:f>D1066*12</x:f>
        <x:v>326.69568000000004</x:v>
      </x:c>
      <x:c r="G1066" s="18" t="str">
        <x:v>D*</x:v>
      </x:c>
      <x:c r="H1066" s="18" t="str">
        <x:v>Размер со звездочкой по примечанию ГОСТ</x:v>
      </x:c>
    </x:row>
    <x:row r="1067">
      <x:c r="A1067" s="16" t="n">
        <x:v>104</x:v>
      </x:c>
      <x:c r="B1067" s="16" t="n">
        <x:v>13</x:v>
      </x:c>
      <x:c r="C1067" s="16" t="n">
        <x:f>A1067-2*B1067</x:f>
        <x:v>78</x:v>
      </x:c>
      <x:c r="D1067" s="17" t="n">
        <x:f>0.02466*B1067*(A1067-B1067)</x:f>
        <x:v>29.172780000000003</x:v>
      </x:c>
      <x:c r="E1067" s="17" t="n">
        <x:f>D1067*6</x:f>
        <x:v>175.03668000000002</x:v>
      </x:c>
      <x:c r="F1067" s="17" t="n">
        <x:f>D1067*12</x:f>
        <x:v>350.07336000000004</x:v>
      </x:c>
      <x:c r="G1067" s="18" t="str">
        <x:v>D*, в скобках</x:v>
      </x:c>
      <x:c r="H1067" s="18" t="str">
        <x:v>Размер в скобках: не применять при проектировании нового оборудования</x:v>
      </x:c>
    </x:row>
    <x:row r="1068">
      <x:c r="A1068" s="16" t="n">
        <x:v>104</x:v>
      </x:c>
      <x:c r="B1068" s="16" t="n">
        <x:v>14</x:v>
      </x:c>
      <x:c r="C1068" s="16" t="n">
        <x:f>A1068-2*B1068</x:f>
        <x:v>76</x:v>
      </x:c>
      <x:c r="D1068" s="17" t="n">
        <x:f>0.02466*B1068*(A1068-B1068)</x:f>
        <x:v>31.0716</x:v>
      </x:c>
      <x:c r="E1068" s="17" t="n">
        <x:f>D1068*6</x:f>
        <x:v>186.4296</x:v>
      </x:c>
      <x:c r="F1068" s="17" t="n">
        <x:f>D1068*12</x:f>
        <x:v>372.8592</x:v>
      </x:c>
      <x:c r="G1068" s="18" t="str">
        <x:v>D*</x:v>
      </x:c>
      <x:c r="H1068" s="18" t="str">
        <x:v>Размер со звездочкой по примечанию ГОСТ</x:v>
      </x:c>
    </x:row>
    <x:row r="1069">
      <x:c r="A1069" s="16" t="n">
        <x:v>104</x:v>
      </x:c>
      <x:c r="B1069" s="16" t="n">
        <x:v>15</x:v>
      </x:c>
      <x:c r="C1069" s="16" t="n">
        <x:f>A1069-2*B1069</x:f>
        <x:v>74</x:v>
      </x:c>
      <x:c r="D1069" s="17" t="n">
        <x:f>0.02466*B1069*(A1069-B1069)</x:f>
        <x:v>32.9211</x:v>
      </x:c>
      <x:c r="E1069" s="17" t="n">
        <x:f>D1069*6</x:f>
        <x:v>197.52660000000003</x:v>
      </x:c>
      <x:c r="F1069" s="17" t="n">
        <x:f>D1069*12</x:f>
        <x:v>395.05320000000006</x:v>
      </x:c>
      <x:c r="G1069" s="18" t="str">
        <x:v>D*, в скобках</x:v>
      </x:c>
      <x:c r="H1069" s="18" t="str">
        <x:v>Размер в скобках: не применять при проектировании нового оборудования</x:v>
      </x:c>
    </x:row>
    <x:row r="1070">
      <x:c r="A1070" s="16" t="n">
        <x:v>104</x:v>
      </x:c>
      <x:c r="B1070" s="16" t="n">
        <x:v>16</x:v>
      </x:c>
      <x:c r="C1070" s="16" t="n">
        <x:f>A1070-2*B1070</x:f>
        <x:v>72</x:v>
      </x:c>
      <x:c r="D1070" s="17" t="n">
        <x:f>0.02466*B1070*(A1070-B1070)</x:f>
        <x:v>34.72128</x:v>
      </x:c>
      <x:c r="E1070" s="17" t="n">
        <x:f>D1070*6</x:f>
        <x:v>208.32768</x:v>
      </x:c>
      <x:c r="F1070" s="17" t="n">
        <x:f>D1070*12</x:f>
        <x:v>416.65536</x:v>
      </x:c>
      <x:c r="G1070" s="18" t="str">
        <x:v>D*</x:v>
      </x:c>
      <x:c r="H1070" s="18" t="str">
        <x:v>Размер со звездочкой по примечанию ГОСТ</x:v>
      </x:c>
    </x:row>
    <x:row r="1071">
      <x:c r="A1071" s="16" t="n">
        <x:v>104</x:v>
      </x:c>
      <x:c r="B1071" s="16" t="n">
        <x:v>17</x:v>
      </x:c>
      <x:c r="C1071" s="16" t="n">
        <x:f>A1071-2*B1071</x:f>
        <x:v>70</x:v>
      </x:c>
      <x:c r="D1071" s="17" t="n">
        <x:f>0.02466*B1071*(A1071-B1071)</x:f>
        <x:v>36.47214</x:v>
      </x:c>
      <x:c r="E1071" s="17" t="n">
        <x:f>D1071*6</x:f>
        <x:v>218.83284000000003</x:v>
      </x:c>
      <x:c r="F1071" s="17" t="n">
        <x:f>D1071*12</x:f>
        <x:v>437.66568000000007</x:v>
      </x:c>
      <x:c r="G1071" s="18" t="str">
        <x:v>D*</x:v>
      </x:c>
      <x:c r="H1071" s="18" t="str">
        <x:v>Размер со звездочкой по примечанию ГОСТ</x:v>
      </x:c>
    </x:row>
    <x:row r="1072">
      <x:c r="A1072" s="16" t="n">
        <x:v>104</x:v>
      </x:c>
      <x:c r="B1072" s="16" t="n">
        <x:v>18</x:v>
      </x:c>
      <x:c r="C1072" s="16" t="n">
        <x:f>A1072-2*B1072</x:f>
        <x:v>68</x:v>
      </x:c>
      <x:c r="D1072" s="17" t="n">
        <x:f>0.02466*B1072*(A1072-B1072)</x:f>
        <x:v>38.173680000000004</x:v>
      </x:c>
      <x:c r="E1072" s="17" t="n">
        <x:f>D1072*6</x:f>
        <x:v>229.04208000000003</x:v>
      </x:c>
      <x:c r="F1072" s="17" t="n">
        <x:f>D1072*12</x:f>
        <x:v>458.08416000000005</x:v>
      </x:c>
      <x:c r="G1072" s="18" t="str">
        <x:v>D*</x:v>
      </x:c>
      <x:c r="H1072" s="18" t="str">
        <x:v>Размер со звездочкой по примечанию ГОСТ</x:v>
      </x:c>
    </x:row>
    <x:row r="1073">
      <x:c r="A1073" s="16" t="n">
        <x:v>104</x:v>
      </x:c>
      <x:c r="B1073" s="16" t="n">
        <x:v>19</x:v>
      </x:c>
      <x:c r="C1073" s="16" t="n">
        <x:f>A1073-2*B1073</x:f>
        <x:v>66</x:v>
      </x:c>
      <x:c r="D1073" s="17" t="n">
        <x:f>0.02466*B1073*(A1073-B1073)</x:f>
        <x:v>39.825900000000004</x:v>
      </x:c>
      <x:c r="E1073" s="17" t="n">
        <x:f>D1073*6</x:f>
        <x:v>238.95540000000003</x:v>
      </x:c>
      <x:c r="F1073" s="17" t="n">
        <x:f>D1073*12</x:f>
        <x:v>477.91080000000005</x:v>
      </x:c>
      <x:c r="G1073" s="18" t="str">
        <x:v>D*, в скобках</x:v>
      </x:c>
      <x:c r="H1073" s="18" t="str">
        <x:v>Размер в скобках: не применять при проектировании нового оборудования</x:v>
      </x:c>
    </x:row>
    <x:row r="1074">
      <x:c r="A1074" s="16" t="n">
        <x:v>104</x:v>
      </x:c>
      <x:c r="B1074" s="16" t="n">
        <x:v>20</x:v>
      </x:c>
      <x:c r="C1074" s="16" t="n">
        <x:f>A1074-2*B1074</x:f>
        <x:v>64</x:v>
      </x:c>
      <x:c r="D1074" s="17" t="n">
        <x:f>0.02466*B1074*(A1074-B1074)</x:f>
        <x:v>41.4288</x:v>
      </x:c>
      <x:c r="E1074" s="17" t="n">
        <x:f>D1074*6</x:f>
        <x:v>248.57280000000003</x:v>
      </x:c>
      <x:c r="F1074" s="17" t="n">
        <x:f>D1074*12</x:f>
        <x:v>497.14560000000006</x:v>
      </x:c>
      <x:c r="G1074" s="18" t="str">
        <x:v>D*</x:v>
      </x:c>
      <x:c r="H1074" s="18" t="str">
        <x:v>Размер со звездочкой по примечанию ГОСТ</x:v>
      </x:c>
    </x:row>
    <x:row r="1075">
      <x:c r="A1075" s="16" t="n">
        <x:v>104</x:v>
      </x:c>
      <x:c r="B1075" s="16" t="n">
        <x:v>22</x:v>
      </x:c>
      <x:c r="C1075" s="16" t="n">
        <x:f>A1075-2*B1075</x:f>
        <x:v>60</x:v>
      </x:c>
      <x:c r="D1075" s="17" t="n">
        <x:f>0.02466*B1075*(A1075-B1075)</x:f>
        <x:v>44.48664</x:v>
      </x:c>
      <x:c r="E1075" s="17" t="n">
        <x:f>D1075*6</x:f>
        <x:v>266.91984</x:v>
      </x:c>
      <x:c r="F1075" s="17" t="n">
        <x:f>D1075*12</x:f>
        <x:v>533.83968</x:v>
      </x:c>
      <x:c r="G1075" s="18" t="str">
        <x:v>D*</x:v>
      </x:c>
      <x:c r="H1075" s="18" t="str">
        <x:v>Размер со звездочкой по примечанию ГОСТ</x:v>
      </x:c>
    </x:row>
    <x:row r="1076">
      <x:c r="A1076" s="16" t="n">
        <x:v>104</x:v>
      </x:c>
      <x:c r="B1076" s="16" t="n">
        <x:v>24</x:v>
      </x:c>
      <x:c r="C1076" s="16" t="n">
        <x:f>A1076-2*B1076</x:f>
        <x:v>56</x:v>
      </x:c>
      <x:c r="D1076" s="17" t="n">
        <x:f>0.02466*B1076*(A1076-B1076)</x:f>
        <x:v>47.3472</x:v>
      </x:c>
      <x:c r="E1076" s="17" t="n">
        <x:f>D1076*6</x:f>
        <x:v>284.08320000000003</x:v>
      </x:c>
      <x:c r="F1076" s="17" t="n">
        <x:f>D1076*12</x:f>
        <x:v>568.1664000000001</x:v>
      </x:c>
      <x:c r="G1076" s="18" t="str">
        <x:v>D*, в скобках</x:v>
      </x:c>
      <x:c r="H1076" s="18" t="str">
        <x:v>Размер в скобках: не применять при проектировании нового оборудования</x:v>
      </x:c>
    </x:row>
    <x:row r="1077">
      <x:c r="A1077" s="16" t="n">
        <x:v>104</x:v>
      </x:c>
      <x:c r="B1077" s="16" t="n">
        <x:v>25</x:v>
      </x:c>
      <x:c r="C1077" s="16" t="n">
        <x:f>A1077-2*B1077</x:f>
        <x:v>54</x:v>
      </x:c>
      <x:c r="D1077" s="17" t="n">
        <x:f>0.02466*B1077*(A1077-B1077)</x:f>
        <x:v>48.703500000000005</x:v>
      </x:c>
      <x:c r="E1077" s="17" t="n">
        <x:f>D1077*6</x:f>
        <x:v>292.221</x:v>
      </x:c>
      <x:c r="F1077" s="17" t="n">
        <x:f>D1077*12</x:f>
        <x:v>584.442</x:v>
      </x:c>
      <x:c r="G1077" s="18" t="str">
        <x:v>D*</x:v>
      </x:c>
      <x:c r="H1077" s="18" t="str">
        <x:v>Размер со звездочкой по примечанию ГОСТ</x:v>
      </x:c>
    </x:row>
    <x:row r="1078">
      <x:c r="A1078" s="16" t="n">
        <x:v>104</x:v>
      </x:c>
      <x:c r="B1078" s="16" t="n">
        <x:v>26</x:v>
      </x:c>
      <x:c r="C1078" s="16" t="n">
        <x:f>A1078-2*B1078</x:f>
        <x:v>52</x:v>
      </x:c>
      <x:c r="D1078" s="17" t="n">
        <x:f>0.02466*B1078*(A1078-B1078)</x:f>
        <x:v>50.01048000000001</x:v>
      </x:c>
      <x:c r="E1078" s="17" t="n">
        <x:f>D1078*6</x:f>
        <x:v>300.06288000000006</x:v>
      </x:c>
      <x:c r="F1078" s="17" t="n">
        <x:f>D1078*12</x:f>
        <x:v>600.1257600000001</x:v>
      </x:c>
      <x:c r="G1078" s="18" t="str">
        <x:v>D*, в скобках</x:v>
      </x:c>
      <x:c r="H1078" s="18" t="str">
        <x:v>Размер в скобках: не применять при проектировании нового оборудования</x:v>
      </x:c>
    </x:row>
    <x:row r="1079">
      <x:c r="A1079" s="16" t="n">
        <x:v>104</x:v>
      </x:c>
      <x:c r="B1079" s="16" t="n">
        <x:v>28</x:v>
      </x:c>
      <x:c r="C1079" s="16" t="n">
        <x:f>A1079-2*B1079</x:f>
        <x:v>48</x:v>
      </x:c>
      <x:c r="D1079" s="17" t="n">
        <x:f>0.02466*B1079*(A1079-B1079)</x:f>
        <x:v>52.476479999999995</x:v>
      </x:c>
      <x:c r="E1079" s="17" t="n">
        <x:f>D1079*6</x:f>
        <x:v>314.85888</x:v>
      </x:c>
      <x:c r="F1079" s="17" t="n">
        <x:f>D1079*12</x:f>
        <x:v>629.71776</x:v>
      </x:c>
      <x:c r="G1079" s="18" t="str">
        <x:v>D*</x:v>
      </x:c>
      <x:c r="H1079" s="18" t="str">
        <x:v>Размер со звездочкой по примечанию ГОСТ</x:v>
      </x:c>
    </x:row>
    <x:row r="1080">
      <x:c r="A1080" s="16" t="n">
        <x:v>104</x:v>
      </x:c>
      <x:c r="B1080" s="16" t="n">
        <x:v>30</x:v>
      </x:c>
      <x:c r="C1080" s="16" t="n">
        <x:f>A1080-2*B1080</x:f>
        <x:v>44</x:v>
      </x:c>
      <x:c r="D1080" s="17" t="n">
        <x:f>0.02466*B1080*(A1080-B1080)</x:f>
        <x:v>54.745200000000004</x:v>
      </x:c>
      <x:c r="E1080" s="17" t="n">
        <x:f>D1080*6</x:f>
        <x:v>328.4712</x:v>
      </x:c>
      <x:c r="F1080" s="17" t="n">
        <x:f>D1080*12</x:f>
        <x:v>656.9424</x:v>
      </x:c>
      <x:c r="G1080" s="18" t="str">
        <x:v>D*</x:v>
      </x:c>
      <x:c r="H1080" s="18" t="str">
        <x:v>Размер со звездочкой по примечанию ГОСТ</x:v>
      </x:c>
    </x:row>
    <x:row r="1081">
      <x:c r="A1081" s="16" t="n">
        <x:v>104</x:v>
      </x:c>
      <x:c r="B1081" s="16" t="n">
        <x:v>32</x:v>
      </x:c>
      <x:c r="C1081" s="16" t="n">
        <x:f>A1081-2*B1081</x:f>
        <x:v>40</x:v>
      </x:c>
      <x:c r="D1081" s="17" t="n">
        <x:f>0.02466*B1081*(A1081-B1081)</x:f>
        <x:v>56.81664000000001</x:v>
      </x:c>
      <x:c r="E1081" s="17" t="n">
        <x:f>D1081*6</x:f>
        <x:v>340.89984000000004</x:v>
      </x:c>
      <x:c r="F1081" s="17" t="n">
        <x:f>D1081*12</x:f>
        <x:v>681.7996800000001</x:v>
      </x:c>
      <x:c r="G1081" s="18" t="str">
        <x:v>D*</x:v>
      </x:c>
      <x:c r="H1081" s="18" t="str">
        <x:v>Размер со звездочкой по примечанию ГОСТ</x:v>
      </x:c>
    </x:row>
    <x:row r="1082">
      <x:c r="A1082" s="16" t="n">
        <x:v>104</x:v>
      </x:c>
      <x:c r="B1082" s="16" t="n">
        <x:v>34</x:v>
      </x:c>
      <x:c r="C1082" s="16" t="n">
        <x:f>A1082-2*B1082</x:f>
        <x:v>36</x:v>
      </x:c>
      <x:c r="D1082" s="17" t="n">
        <x:f>0.02466*B1082*(A1082-B1082)</x:f>
        <x:v>58.6908</x:v>
      </x:c>
      <x:c r="E1082" s="17" t="n">
        <x:f>D1082*6</x:f>
        <x:v>352.14480000000003</x:v>
      </x:c>
      <x:c r="F1082" s="17" t="n">
        <x:f>D1082*12</x:f>
        <x:v>704.2896000000001</x:v>
      </x:c>
      <x:c r="G1082" s="18" t="str">
        <x:v>D*, в скобках</x:v>
      </x:c>
      <x:c r="H1082" s="18" t="str">
        <x:v>Размер в скобках: не применять при проектировании нового оборудования</x:v>
      </x:c>
    </x:row>
    <x:row r="1083">
      <x:c r="A1083" s="16" t="n">
        <x:v>104</x:v>
      </x:c>
      <x:c r="B1083" s="16" t="n">
        <x:v>35</x:v>
      </x:c>
      <x:c r="C1083" s="16" t="n">
        <x:f>A1083-2*B1083</x:f>
        <x:v>34</x:v>
      </x:c>
      <x:c r="D1083" s="17" t="n">
        <x:f>0.02466*B1083*(A1083-B1083)</x:f>
        <x:v>59.553900000000006</x:v>
      </x:c>
      <x:c r="E1083" s="17" t="n">
        <x:f>D1083*6</x:f>
        <x:v>357.32340000000005</x:v>
      </x:c>
      <x:c r="F1083" s="17" t="n">
        <x:f>D1083*12</x:f>
        <x:v>714.6468000000001</x:v>
      </x:c>
      <x:c r="G1083" s="18" t="str">
        <x:v>D*, в скобках</x:v>
      </x:c>
      <x:c r="H1083" s="18" t="str">
        <x:v>Размер в скобках: не применять при проектировании нового оборудования</x:v>
      </x:c>
    </x:row>
    <x:row r="1084">
      <x:c r="A1084" s="16" t="n">
        <x:v>104</x:v>
      </x:c>
      <x:c r="B1084" s="16" t="n">
        <x:v>36</x:v>
      </x:c>
      <x:c r="C1084" s="16" t="n">
        <x:f>A1084-2*B1084</x:f>
        <x:v>32</x:v>
      </x:c>
      <x:c r="D1084" s="17" t="n">
        <x:f>0.02466*B1084*(A1084-B1084)</x:f>
        <x:v>60.36768000000001</x:v>
      </x:c>
      <x:c r="E1084" s="17" t="n">
        <x:f>D1084*6</x:f>
        <x:v>362.20608000000004</x:v>
      </x:c>
      <x:c r="F1084" s="17" t="n">
        <x:f>D1084*12</x:f>
        <x:v>724.4121600000001</x:v>
      </x:c>
      <x:c r="G1084" s="18" t="str">
        <x:v>D*</x:v>
      </x:c>
      <x:c r="H1084" s="18" t="str">
        <x:v>Размер со звездочкой по примечанию ГОСТ</x:v>
      </x:c>
    </x:row>
    <x:row r="1085">
      <x:c r="A1085" s="16" t="n">
        <x:v>104</x:v>
      </x:c>
      <x:c r="B1085" s="16" t="n">
        <x:v>38</x:v>
      </x:c>
      <x:c r="C1085" s="16" t="n">
        <x:f>A1085-2*B1085</x:f>
        <x:v>28</x:v>
      </x:c>
      <x:c r="D1085" s="17" t="n">
        <x:f>0.02466*B1085*(A1085-B1085)</x:f>
        <x:v>61.847280000000005</x:v>
      </x:c>
      <x:c r="E1085" s="17" t="n">
        <x:f>D1085*6</x:f>
        <x:v>371.08368</x:v>
      </x:c>
      <x:c r="F1085" s="17" t="n">
        <x:f>D1085*12</x:f>
        <x:v>742.16736</x:v>
      </x:c>
      <x:c r="G1085" s="18" t="str">
        <x:v>D*, в скобках</x:v>
      </x:c>
      <x:c r="H1085" s="18" t="str">
        <x:v>Размер в скобках: не применять при проектировании нового оборудования</x:v>
      </x:c>
    </x:row>
    <x:row r="1086">
      <x:c r="A1086" s="16" t="n">
        <x:v>104</x:v>
      </x:c>
      <x:c r="B1086" s="16" t="n">
        <x:v>40</x:v>
      </x:c>
      <x:c r="C1086" s="16" t="n">
        <x:f>A1086-2*B1086</x:f>
        <x:v>24</x:v>
      </x:c>
      <x:c r="D1086" s="17" t="n">
        <x:f>0.02466*B1086*(A1086-B1086)</x:f>
        <x:v>63.1296</x:v>
      </x:c>
      <x:c r="E1086" s="17" t="n">
        <x:f>D1086*6</x:f>
        <x:v>378.7776</x:v>
      </x:c>
      <x:c r="F1086" s="17" t="n">
        <x:f>D1086*12</x:f>
        <x:v>757.5552</x:v>
      </x:c>
      <x:c r="G1086" s="18" t="str">
        <x:v>D*</x:v>
      </x:c>
      <x:c r="H1086" s="18" t="str">
        <x:v>Размер со звездочкой по примечанию ГОСТ</x:v>
      </x:c>
    </x:row>
    <x:row r="1087">
      <x:c r="A1087" s="16" t="n">
        <x:v>104</x:v>
      </x:c>
      <x:c r="B1087" s="16" t="n">
        <x:v>42</x:v>
      </x:c>
      <x:c r="C1087" s="16" t="n">
        <x:f>A1087-2*B1087</x:f>
        <x:v>20</x:v>
      </x:c>
      <x:c r="D1087" s="17" t="n">
        <x:f>0.02466*B1087*(A1087-B1087)</x:f>
        <x:v>64.21464</x:v>
      </x:c>
      <x:c r="E1087" s="17" t="n">
        <x:f>D1087*6</x:f>
        <x:v>385.28784</x:v>
      </x:c>
      <x:c r="F1087" s="17" t="n">
        <x:f>D1087*12</x:f>
        <x:v>770.57568</x:v>
      </x:c>
      <x:c r="G1087" s="18" t="str">
        <x:v>D*, в скобках</x:v>
      </x:c>
      <x:c r="H1087" s="18" t="str">
        <x:v>Размер в скобках: не применять при проектировании нового оборудования</x:v>
      </x:c>
    </x:row>
    <x:row r="1088">
      <x:c r="A1088" s="16" t="n">
        <x:v>104</x:v>
      </x:c>
      <x:c r="B1088" s="16" t="n">
        <x:v>45</x:v>
      </x:c>
      <x:c r="C1088" s="16" t="n">
        <x:f>A1088-2*B1088</x:f>
        <x:v>14</x:v>
      </x:c>
      <x:c r="D1088" s="17" t="n">
        <x:f>0.02466*B1088*(A1088-B1088)</x:f>
        <x:v>65.4723</x:v>
      </x:c>
      <x:c r="E1088" s="17" t="n">
        <x:f>D1088*6</x:f>
        <x:v>392.8338</x:v>
      </x:c>
      <x:c r="F1088" s="17" t="n">
        <x:f>D1088*12</x:f>
        <x:v>785.6676</x:v>
      </x:c>
      <x:c r="G1088" s="18" t="str">
        <x:v>D*</x:v>
      </x:c>
      <x:c r="H1088" s="18" t="str">
        <x:v>Размер со звездочкой по примечанию ГОСТ</x:v>
      </x:c>
    </x:row>
    <x:row r="1089">
      <x:c r="A1089" s="16" t="n">
        <x:v>104</x:v>
      </x:c>
      <x:c r="B1089" s="16" t="n">
        <x:v>48</x:v>
      </x:c>
      <x:c r="C1089" s="16" t="n">
        <x:f>A1089-2*B1089</x:f>
        <x:v>8</x:v>
      </x:c>
      <x:c r="D1089" s="17" t="n">
        <x:f>0.02466*B1089*(A1089-B1089)</x:f>
        <x:v>66.28608</x:v>
      </x:c>
      <x:c r="E1089" s="17" t="n">
        <x:f>D1089*6</x:f>
        <x:v>397.71648</x:v>
      </x:c>
      <x:c r="F1089" s="17" t="n">
        <x:f>D1089*12</x:f>
        <x:v>795.43296</x:v>
      </x:c>
      <x:c r="G1089" s="18" t="str">
        <x:v>D*, в скобках</x:v>
      </x:c>
      <x:c r="H1089" s="18" t="str">
        <x:v>Размер в скобках: не применять при проектировании нового оборудования</x:v>
      </x:c>
    </x:row>
    <x:row r="1090">
      <x:c r="A1090" s="16" t="n">
        <x:v>104</x:v>
      </x:c>
      <x:c r="B1090" s="16" t="n">
        <x:v>50</x:v>
      </x:c>
      <x:c r="C1090" s="16" t="n">
        <x:f>A1090-2*B1090</x:f>
        <x:v>4</x:v>
      </x:c>
      <x:c r="D1090" s="17" t="n">
        <x:f>0.02466*B1090*(A1090-B1090)</x:f>
        <x:v>66.58200000000001</x:v>
      </x:c>
      <x:c r="E1090" s="17" t="n">
        <x:f>D1090*6</x:f>
        <x:v>399.4920000000001</x:v>
      </x:c>
      <x:c r="F1090" s="17" t="n">
        <x:f>D1090*12</x:f>
        <x:v>798.9840000000002</x:v>
      </x:c>
      <x:c r="G1090" s="18" t="str">
        <x:v>D*</x:v>
      </x:c>
      <x:c r="H1090" s="18" t="str">
        <x:v>Размер со звездочкой по примечанию ГОСТ</x:v>
      </x:c>
    </x:row>
    <x:row r="1091">
      <x:c r="A1091" s="16" t="n">
        <x:v>108</x:v>
      </x:c>
      <x:c r="B1091" s="16" t="n">
        <x:v>2.5</x:v>
      </x:c>
      <x:c r="C1091" s="16" t="n">
        <x:f>A1091-2*B1091</x:f>
        <x:v>103</x:v>
      </x:c>
      <x:c r="D1091" s="17" t="n">
        <x:f>0.02466*B1091*(A1091-B1091)</x:f>
        <x:v>6.504075</x:v>
      </x:c>
      <x:c r="E1091" s="17" t="n">
        <x:f>D1091*6</x:f>
        <x:v>39.02445</x:v>
      </x:c>
      <x:c r="F1091" s="17" t="n">
        <x:f>D1091*12</x:f>
        <x:v>78.0489</x:v>
      </x:c>
      <x:c r="G1091" s="18" t="str"/>
      <x:c r="H1091" s="18" t="str"/>
    </x:row>
    <x:row r="1092">
      <x:c r="A1092" s="16" t="n">
        <x:v>108</x:v>
      </x:c>
      <x:c r="B1092" s="16" t="n">
        <x:v>2.6</x:v>
      </x:c>
      <x:c r="C1092" s="16" t="n">
        <x:f>A1092-2*B1092</x:f>
        <x:v>102.8</x:v>
      </x:c>
      <x:c r="D1092" s="17" t="n">
        <x:f>0.02466*B1092*(A1092-B1092)</x:f>
        <x:v>6.757826400000001</x:v>
      </x:c>
      <x:c r="E1092" s="17" t="n">
        <x:f>D1092*6</x:f>
        <x:v>40.54695840000001</x:v>
      </x:c>
      <x:c r="F1092" s="17" t="n">
        <x:f>D1092*12</x:f>
        <x:v>81.09391680000002</x:v>
      </x:c>
      <x:c r="G1092" s="18" t="str">
        <x:v>S*</x:v>
      </x:c>
      <x:c r="H1092" s="18" t="str">
        <x:v>Размер со звездочкой по примечанию ГОСТ</x:v>
      </x:c>
    </x:row>
    <x:row r="1093">
      <x:c r="A1093" s="16" t="n">
        <x:v>108</x:v>
      </x:c>
      <x:c r="B1093" s="16" t="n">
        <x:v>2.8</x:v>
      </x:c>
      <x:c r="C1093" s="16" t="n">
        <x:f>A1093-2*B1093</x:f>
        <x:v>102.4</x:v>
      </x:c>
      <x:c r="D1093" s="17" t="n">
        <x:f>0.02466*B1093*(A1093-B1093)</x:f>
        <x:v>7.2638496</x:v>
      </x:c>
      <x:c r="E1093" s="17" t="n">
        <x:f>D1093*6</x:f>
        <x:v>43.5830976</x:v>
      </x:c>
      <x:c r="F1093" s="17" t="n">
        <x:f>D1093*12</x:f>
        <x:v>87.1661952</x:v>
      </x:c>
      <x:c r="G1093" s="18" t="str"/>
      <x:c r="H1093" s="18" t="str"/>
    </x:row>
    <x:row r="1094">
      <x:c r="A1094" s="16" t="n">
        <x:v>108</x:v>
      </x:c>
      <x:c r="B1094" s="16" t="n">
        <x:v>3</x:v>
      </x:c>
      <x:c r="C1094" s="16" t="n">
        <x:f>A1094-2*B1094</x:f>
        <x:v>102</x:v>
      </x:c>
      <x:c r="D1094" s="17" t="n">
        <x:f>0.02466*B1094*(A1094-B1094)</x:f>
        <x:v>7.7679</x:v>
      </x:c>
      <x:c r="E1094" s="17" t="n">
        <x:f>D1094*6</x:f>
        <x:v>46.6074</x:v>
      </x:c>
      <x:c r="F1094" s="17" t="n">
        <x:f>D1094*12</x:f>
        <x:v>93.2148</x:v>
      </x:c>
      <x:c r="G1094" s="18" t="str"/>
      <x:c r="H1094" s="18" t="str"/>
    </x:row>
    <x:row r="1095">
      <x:c r="A1095" s="16" t="n">
        <x:v>108</x:v>
      </x:c>
      <x:c r="B1095" s="16" t="n">
        <x:v>3.2</x:v>
      </x:c>
      <x:c r="C1095" s="16" t="n">
        <x:f>A1095-2*B1095</x:f>
        <x:v>101.6</x:v>
      </x:c>
      <x:c r="D1095" s="17" t="n">
        <x:f>0.02466*B1095*(A1095-B1095)</x:f>
        <x:v>8.2699776</x:v>
      </x:c>
      <x:c r="E1095" s="17" t="n">
        <x:f>D1095*6</x:f>
        <x:v>49.619865600000004</x:v>
      </x:c>
      <x:c r="F1095" s="17" t="n">
        <x:f>D1095*12</x:f>
        <x:v>99.23973120000001</x:v>
      </x:c>
      <x:c r="G1095" s="18" t="str">
        <x:v>S*</x:v>
      </x:c>
      <x:c r="H1095" s="18" t="str">
        <x:v>Размер со звездочкой по примечанию ГОСТ</x:v>
      </x:c>
    </x:row>
    <x:row r="1096">
      <x:c r="A1096" s="16" t="n">
        <x:v>108</x:v>
      </x:c>
      <x:c r="B1096" s="16" t="n">
        <x:v>3.5</x:v>
      </x:c>
      <x:c r="C1096" s="16" t="n">
        <x:f>A1096-2*B1096</x:f>
        <x:v>101</x:v>
      </x:c>
      <x:c r="D1096" s="17" t="n">
        <x:f>0.02466*B1096*(A1096-B1096)</x:f>
        <x:v>9.019395</x:v>
      </x:c>
      <x:c r="E1096" s="17" t="n">
        <x:f>D1096*6</x:f>
        <x:v>54.116369999999996</x:v>
      </x:c>
      <x:c r="F1096" s="17" t="n">
        <x:f>D1096*12</x:f>
        <x:v>108.23273999999999</x:v>
      </x:c>
      <x:c r="G1096" s="18" t="str"/>
      <x:c r="H1096" s="18" t="str"/>
    </x:row>
    <x:row r="1097">
      <x:c r="A1097" s="16" t="n">
        <x:v>108</x:v>
      </x:c>
      <x:c r="B1097" s="16" t="n">
        <x:v>4</x:v>
      </x:c>
      <x:c r="C1097" s="16" t="n">
        <x:f>A1097-2*B1097</x:f>
        <x:v>100</x:v>
      </x:c>
      <x:c r="D1097" s="17" t="n">
        <x:f>0.02466*B1097*(A1097-B1097)</x:f>
        <x:v>10.258560000000001</x:v>
      </x:c>
      <x:c r="E1097" s="17" t="n">
        <x:f>D1097*6</x:f>
        <x:v>61.55136</x:v>
      </x:c>
      <x:c r="F1097" s="17" t="n">
        <x:f>D1097*12</x:f>
        <x:v>123.10272</x:v>
      </x:c>
      <x:c r="G1097" s="18" t="str"/>
      <x:c r="H1097" s="18" t="str"/>
    </x:row>
    <x:row r="1098">
      <x:c r="A1098" s="16" t="n">
        <x:v>108</x:v>
      </x:c>
      <x:c r="B1098" s="16" t="n">
        <x:v>4.5</x:v>
      </x:c>
      <x:c r="C1098" s="16" t="n">
        <x:f>A1098-2*B1098</x:f>
        <x:v>99</x:v>
      </x:c>
      <x:c r="D1098" s="17" t="n">
        <x:f>0.02466*B1098*(A1098-B1098)</x:f>
        <x:v>11.485395</x:v>
      </x:c>
      <x:c r="E1098" s="17" t="n">
        <x:f>D1098*6</x:f>
        <x:v>68.91237000000001</x:v>
      </x:c>
      <x:c r="F1098" s="17" t="n">
        <x:f>D1098*12</x:f>
        <x:v>137.82474000000002</x:v>
      </x:c>
      <x:c r="G1098" s="18" t="str"/>
      <x:c r="H1098" s="18" t="str"/>
    </x:row>
    <x:row r="1099">
      <x:c r="A1099" s="16" t="n">
        <x:v>108</x:v>
      </x:c>
      <x:c r="B1099" s="16" t="n">
        <x:v>5</x:v>
      </x:c>
      <x:c r="C1099" s="16" t="n">
        <x:f>A1099-2*B1099</x:f>
        <x:v>98</x:v>
      </x:c>
      <x:c r="D1099" s="17" t="n">
        <x:f>0.02466*B1099*(A1099-B1099)</x:f>
        <x:v>12.699900000000001</x:v>
      </x:c>
      <x:c r="E1099" s="17" t="n">
        <x:f>D1099*6</x:f>
        <x:v>76.19940000000001</x:v>
      </x:c>
      <x:c r="F1099" s="17" t="n">
        <x:f>D1099*12</x:f>
        <x:v>152.39880000000002</x:v>
      </x:c>
      <x:c r="G1099" s="18" t="str"/>
      <x:c r="H1099" s="18" t="str"/>
    </x:row>
    <x:row r="1100">
      <x:c r="A1100" s="16" t="n">
        <x:v>108</x:v>
      </x:c>
      <x:c r="B1100" s="16" t="n">
        <x:v>5.5</x:v>
      </x:c>
      <x:c r="C1100" s="16" t="n">
        <x:f>A1100-2*B1100</x:f>
        <x:v>97</x:v>
      </x:c>
      <x:c r="D1100" s="17" t="n">
        <x:f>0.02466*B1100*(A1100-B1100)</x:f>
        <x:v>13.902075</x:v>
      </x:c>
      <x:c r="E1100" s="17" t="n">
        <x:f>D1100*6</x:f>
        <x:v>83.41245</x:v>
      </x:c>
      <x:c r="F1100" s="17" t="n">
        <x:f>D1100*12</x:f>
        <x:v>166.8249</x:v>
      </x:c>
      <x:c r="G1100" s="18" t="str"/>
      <x:c r="H1100" s="18" t="str"/>
    </x:row>
    <x:row r="1101">
      <x:c r="A1101" s="16" t="n">
        <x:v>108</x:v>
      </x:c>
      <x:c r="B1101" s="16" t="n">
        <x:v>6</x:v>
      </x:c>
      <x:c r="C1101" s="16" t="n">
        <x:f>A1101-2*B1101</x:f>
        <x:v>96</x:v>
      </x:c>
      <x:c r="D1101" s="17" t="n">
        <x:f>0.02466*B1101*(A1101-B1101)</x:f>
        <x:v>15.09192</x:v>
      </x:c>
      <x:c r="E1101" s="17" t="n">
        <x:f>D1101*6</x:f>
        <x:v>90.55152</x:v>
      </x:c>
      <x:c r="F1101" s="17" t="n">
        <x:f>D1101*12</x:f>
        <x:v>181.10304</x:v>
      </x:c>
      <x:c r="G1101" s="18" t="str"/>
      <x:c r="H1101" s="18" t="str"/>
    </x:row>
    <x:row r="1102">
      <x:c r="A1102" s="16" t="n">
        <x:v>108</x:v>
      </x:c>
      <x:c r="B1102" s="16" t="n">
        <x:v>6.5</x:v>
      </x:c>
      <x:c r="C1102" s="16" t="n">
        <x:f>A1102-2*B1102</x:f>
        <x:v>95</x:v>
      </x:c>
      <x:c r="D1102" s="17" t="n">
        <x:f>0.02466*B1102*(A1102-B1102)</x:f>
        <x:v>16.269435</x:v>
      </x:c>
      <x:c r="E1102" s="17" t="n">
        <x:f>D1102*6</x:f>
        <x:v>97.61661000000001</x:v>
      </x:c>
      <x:c r="F1102" s="17" t="n">
        <x:f>D1102*12</x:f>
        <x:v>195.23322000000002</x:v>
      </x:c>
      <x:c r="G1102" s="18" t="str">
        <x:v>в скобках</x:v>
      </x:c>
      <x:c r="H1102" s="18" t="str">
        <x:v>Размер в скобках: не применять при проектировании нового оборудования</x:v>
      </x:c>
    </x:row>
    <x:row r="1103">
      <x:c r="A1103" s="16" t="n">
        <x:v>108</x:v>
      </x:c>
      <x:c r="B1103" s="16" t="n">
        <x:v>7</x:v>
      </x:c>
      <x:c r="C1103" s="16" t="n">
        <x:f>A1103-2*B1103</x:f>
        <x:v>94</x:v>
      </x:c>
      <x:c r="D1103" s="17" t="n">
        <x:f>0.02466*B1103*(A1103-B1103)</x:f>
        <x:v>17.43462</x:v>
      </x:c>
      <x:c r="E1103" s="17" t="n">
        <x:f>D1103*6</x:f>
        <x:v>104.60772</x:v>
      </x:c>
      <x:c r="F1103" s="17" t="n">
        <x:f>D1103*12</x:f>
        <x:v>209.21544</x:v>
      </x:c>
      <x:c r="G1103" s="18" t="str"/>
      <x:c r="H1103" s="18" t="str"/>
    </x:row>
    <x:row r="1104">
      <x:c r="A1104" s="16" t="n">
        <x:v>108</x:v>
      </x:c>
      <x:c r="B1104" s="16" t="n">
        <x:v>7.5</x:v>
      </x:c>
      <x:c r="C1104" s="16" t="n">
        <x:f>A1104-2*B1104</x:f>
        <x:v>93</x:v>
      </x:c>
      <x:c r="D1104" s="17" t="n">
        <x:f>0.02466*B1104*(A1104-B1104)</x:f>
        <x:v>18.587475</x:v>
      </x:c>
      <x:c r="E1104" s="17" t="n">
        <x:f>D1104*6</x:f>
        <x:v>111.52485000000001</x:v>
      </x:c>
      <x:c r="F1104" s="17" t="n">
        <x:f>D1104*12</x:f>
        <x:v>223.04970000000003</x:v>
      </x:c>
      <x:c r="G1104" s="18" t="str">
        <x:v>в скобках</x:v>
      </x:c>
      <x:c r="H1104" s="18" t="str">
        <x:v>Размер в скобках: не применять при проектировании нового оборудования</x:v>
      </x:c>
    </x:row>
    <x:row r="1105">
      <x:c r="A1105" s="16" t="n">
        <x:v>108</x:v>
      </x:c>
      <x:c r="B1105" s="16" t="n">
        <x:v>8</x:v>
      </x:c>
      <x:c r="C1105" s="16" t="n">
        <x:f>A1105-2*B1105</x:f>
        <x:v>92</x:v>
      </x:c>
      <x:c r="D1105" s="17" t="n">
        <x:f>0.02466*B1105*(A1105-B1105)</x:f>
        <x:v>19.728</x:v>
      </x:c>
      <x:c r="E1105" s="17" t="n">
        <x:f>D1105*6</x:f>
        <x:v>118.36800000000001</x:v>
      </x:c>
      <x:c r="F1105" s="17" t="n">
        <x:f>D1105*12</x:f>
        <x:v>236.73600000000002</x:v>
      </x:c>
      <x:c r="G1105" s="18" t="str"/>
      <x:c r="H1105" s="18" t="str"/>
    </x:row>
    <x:row r="1106">
      <x:c r="A1106" s="16" t="n">
        <x:v>108</x:v>
      </x:c>
      <x:c r="B1106" s="16" t="n">
        <x:v>8.5</x:v>
      </x:c>
      <x:c r="C1106" s="16" t="n">
        <x:f>A1106-2*B1106</x:f>
        <x:v>91</x:v>
      </x:c>
      <x:c r="D1106" s="17" t="n">
        <x:f>0.02466*B1106*(A1106-B1106)</x:f>
        <x:v>20.856195000000003</x:v>
      </x:c>
      <x:c r="E1106" s="17" t="n">
        <x:f>D1106*6</x:f>
        <x:v>125.13717000000003</x:v>
      </x:c>
      <x:c r="F1106" s="17" t="n">
        <x:f>D1106*12</x:f>
        <x:v>250.27434000000005</x:v>
      </x:c>
      <x:c r="G1106" s="18" t="str">
        <x:v>в скобках</x:v>
      </x:c>
      <x:c r="H1106" s="18" t="str">
        <x:v>Размер в скобках: не применять при проектировании нового оборудования</x:v>
      </x:c>
    </x:row>
    <x:row r="1107">
      <x:c r="A1107" s="16" t="n">
        <x:v>108</x:v>
      </x:c>
      <x:c r="B1107" s="16" t="n">
        <x:v>9</x:v>
      </x:c>
      <x:c r="C1107" s="16" t="n">
        <x:f>A1107-2*B1107</x:f>
        <x:v>90</x:v>
      </x:c>
      <x:c r="D1107" s="17" t="n">
        <x:f>0.02466*B1107*(A1107-B1107)</x:f>
        <x:v>21.972060000000003</x:v>
      </x:c>
      <x:c r="E1107" s="17" t="n">
        <x:f>D1107*6</x:f>
        <x:v>131.83236000000002</x:v>
      </x:c>
      <x:c r="F1107" s="17" t="n">
        <x:f>D1107*12</x:f>
        <x:v>263.66472000000005</x:v>
      </x:c>
      <x:c r="G1107" s="18" t="str"/>
      <x:c r="H1107" s="18" t="str"/>
    </x:row>
    <x:row r="1108">
      <x:c r="A1108" s="16" t="n">
        <x:v>108</x:v>
      </x:c>
      <x:c r="B1108" s="16" t="n">
        <x:v>9.5</x:v>
      </x:c>
      <x:c r="C1108" s="16" t="n">
        <x:f>A1108-2*B1108</x:f>
        <x:v>89</x:v>
      </x:c>
      <x:c r="D1108" s="17" t="n">
        <x:f>0.02466*B1108*(A1108-B1108)</x:f>
        <x:v>23.075595</x:v>
      </x:c>
      <x:c r="E1108" s="17" t="n">
        <x:f>D1108*6</x:f>
        <x:v>138.45357</x:v>
      </x:c>
      <x:c r="F1108" s="17" t="n">
        <x:f>D1108*12</x:f>
        <x:v>276.90714</x:v>
      </x:c>
      <x:c r="G1108" s="18" t="str">
        <x:v>в скобках</x:v>
      </x:c>
      <x:c r="H1108" s="18" t="str">
        <x:v>Размер в скобках: не применять при проектировании нового оборудования</x:v>
      </x:c>
    </x:row>
    <x:row r="1109">
      <x:c r="A1109" s="16" t="n">
        <x:v>108</x:v>
      </x:c>
      <x:c r="B1109" s="16" t="n">
        <x:v>10</x:v>
      </x:c>
      <x:c r="C1109" s="16" t="n">
        <x:f>A1109-2*B1109</x:f>
        <x:v>88</x:v>
      </x:c>
      <x:c r="D1109" s="17" t="n">
        <x:f>0.02466*B1109*(A1109-B1109)</x:f>
        <x:v>24.166800000000002</x:v>
      </x:c>
      <x:c r="E1109" s="17" t="n">
        <x:f>D1109*6</x:f>
        <x:v>145.00080000000003</x:v>
      </x:c>
      <x:c r="F1109" s="17" t="n">
        <x:f>D1109*12</x:f>
        <x:v>290.00160000000005</x:v>
      </x:c>
      <x:c r="G1109" s="18" t="str"/>
      <x:c r="H1109" s="18" t="str"/>
    </x:row>
    <x:row r="1110">
      <x:c r="A1110" s="16" t="n">
        <x:v>108</x:v>
      </x:c>
      <x:c r="B1110" s="16" t="n">
        <x:v>11</x:v>
      </x:c>
      <x:c r="C1110" s="16" t="n">
        <x:f>A1110-2*B1110</x:f>
        <x:v>86</x:v>
      </x:c>
      <x:c r="D1110" s="17" t="n">
        <x:f>0.02466*B1110*(A1110-B1110)</x:f>
        <x:v>26.31222</x:v>
      </x:c>
      <x:c r="E1110" s="17" t="n">
        <x:f>D1110*6</x:f>
        <x:v>157.87332</x:v>
      </x:c>
      <x:c r="F1110" s="17" t="n">
        <x:f>D1110*12</x:f>
        <x:v>315.74664</x:v>
      </x:c>
      <x:c r="G1110" s="18" t="str"/>
      <x:c r="H1110" s="18" t="str"/>
    </x:row>
    <x:row r="1111">
      <x:c r="A1111" s="16" t="n">
        <x:v>108</x:v>
      </x:c>
      <x:c r="B1111" s="16" t="n">
        <x:v>12</x:v>
      </x:c>
      <x:c r="C1111" s="16" t="n">
        <x:f>A1111-2*B1111</x:f>
        <x:v>84</x:v>
      </x:c>
      <x:c r="D1111" s="17" t="n">
        <x:f>0.02466*B1111*(A1111-B1111)</x:f>
        <x:v>28.408320000000003</x:v>
      </x:c>
      <x:c r="E1111" s="17" t="n">
        <x:f>D1111*6</x:f>
        <x:v>170.44992000000002</x:v>
      </x:c>
      <x:c r="F1111" s="17" t="n">
        <x:f>D1111*12</x:f>
        <x:v>340.89984000000004</x:v>
      </x:c>
      <x:c r="G1111" s="18" t="str"/>
      <x:c r="H1111" s="18" t="str"/>
    </x:row>
    <x:row r="1112">
      <x:c r="A1112" s="16" t="n">
        <x:v>108</x:v>
      </x:c>
      <x:c r="B1112" s="16" t="n">
        <x:v>13</x:v>
      </x:c>
      <x:c r="C1112" s="16" t="n">
        <x:f>A1112-2*B1112</x:f>
        <x:v>82</x:v>
      </x:c>
      <x:c r="D1112" s="17" t="n">
        <x:f>0.02466*B1112*(A1112-B1112)</x:f>
        <x:v>30.4551</x:v>
      </x:c>
      <x:c r="E1112" s="17" t="n">
        <x:f>D1112*6</x:f>
        <x:v>182.7306</x:v>
      </x:c>
      <x:c r="F1112" s="17" t="n">
        <x:f>D1112*12</x:f>
        <x:v>365.4612</x:v>
      </x:c>
      <x:c r="G1112" s="18" t="str">
        <x:v>в скобках</x:v>
      </x:c>
      <x:c r="H1112" s="18" t="str">
        <x:v>Размер в скобках: не применять при проектировании нового оборудования</x:v>
      </x:c>
    </x:row>
    <x:row r="1113">
      <x:c r="A1113" s="16" t="n">
        <x:v>108</x:v>
      </x:c>
      <x:c r="B1113" s="16" t="n">
        <x:v>14</x:v>
      </x:c>
      <x:c r="C1113" s="16" t="n">
        <x:f>A1113-2*B1113</x:f>
        <x:v>80</x:v>
      </x:c>
      <x:c r="D1113" s="17" t="n">
        <x:f>0.02466*B1113*(A1113-B1113)</x:f>
        <x:v>32.45256</x:v>
      </x:c>
      <x:c r="E1113" s="17" t="n">
        <x:f>D1113*6</x:f>
        <x:v>194.71535999999998</x:v>
      </x:c>
      <x:c r="F1113" s="17" t="n">
        <x:f>D1113*12</x:f>
        <x:v>389.43071999999995</x:v>
      </x:c>
      <x:c r="G1113" s="18" t="str"/>
      <x:c r="H1113" s="18" t="str"/>
    </x:row>
    <x:row r="1114">
      <x:c r="A1114" s="16" t="n">
        <x:v>108</x:v>
      </x:c>
      <x:c r="B1114" s="16" t="n">
        <x:v>15</x:v>
      </x:c>
      <x:c r="C1114" s="16" t="n">
        <x:f>A1114-2*B1114</x:f>
        <x:v>78</x:v>
      </x:c>
      <x:c r="D1114" s="17" t="n">
        <x:f>0.02466*B1114*(A1114-B1114)</x:f>
        <x:v>34.4007</x:v>
      </x:c>
      <x:c r="E1114" s="17" t="n">
        <x:f>D1114*6</x:f>
        <x:v>206.4042</x:v>
      </x:c>
      <x:c r="F1114" s="17" t="n">
        <x:f>D1114*12</x:f>
        <x:v>412.8084</x:v>
      </x:c>
      <x:c r="G1114" s="18" t="str">
        <x:v>в скобках</x:v>
      </x:c>
      <x:c r="H1114" s="18" t="str">
        <x:v>Размер в скобках: не применять при проектировании нового оборудования</x:v>
      </x:c>
    </x:row>
    <x:row r="1115">
      <x:c r="A1115" s="16" t="n">
        <x:v>108</x:v>
      </x:c>
      <x:c r="B1115" s="16" t="n">
        <x:v>16</x:v>
      </x:c>
      <x:c r="C1115" s="16" t="n">
        <x:f>A1115-2*B1115</x:f>
        <x:v>76</x:v>
      </x:c>
      <x:c r="D1115" s="17" t="n">
        <x:f>0.02466*B1115*(A1115-B1115)</x:f>
        <x:v>36.29952</x:v>
      </x:c>
      <x:c r="E1115" s="17" t="n">
        <x:f>D1115*6</x:f>
        <x:v>217.79712</x:v>
      </x:c>
      <x:c r="F1115" s="17" t="n">
        <x:f>D1115*12</x:f>
        <x:v>435.59424</x:v>
      </x:c>
      <x:c r="G1115" s="18" t="str"/>
      <x:c r="H1115" s="18" t="str"/>
    </x:row>
    <x:row r="1116">
      <x:c r="A1116" s="16" t="n">
        <x:v>108</x:v>
      </x:c>
      <x:c r="B1116" s="16" t="n">
        <x:v>17</x:v>
      </x:c>
      <x:c r="C1116" s="16" t="n">
        <x:f>A1116-2*B1116</x:f>
        <x:v>74</x:v>
      </x:c>
      <x:c r="D1116" s="17" t="n">
        <x:f>0.02466*B1116*(A1116-B1116)</x:f>
        <x:v>38.14902</x:v>
      </x:c>
      <x:c r="E1116" s="17" t="n">
        <x:f>D1116*6</x:f>
        <x:v>228.89412</x:v>
      </x:c>
      <x:c r="F1116" s="17" t="n">
        <x:f>D1116*12</x:f>
        <x:v>457.78824</x:v>
      </x:c>
      <x:c r="G1116" s="18" t="str"/>
      <x:c r="H1116" s="18" t="str"/>
    </x:row>
    <x:row r="1117">
      <x:c r="A1117" s="16" t="n">
        <x:v>108</x:v>
      </x:c>
      <x:c r="B1117" s="16" t="n">
        <x:v>18</x:v>
      </x:c>
      <x:c r="C1117" s="16" t="n">
        <x:f>A1117-2*B1117</x:f>
        <x:v>72</x:v>
      </x:c>
      <x:c r="D1117" s="17" t="n">
        <x:f>0.02466*B1117*(A1117-B1117)</x:f>
        <x:v>39.949200000000005</x:v>
      </x:c>
      <x:c r="E1117" s="17" t="n">
        <x:f>D1117*6</x:f>
        <x:v>239.69520000000003</x:v>
      </x:c>
      <x:c r="F1117" s="17" t="n">
        <x:f>D1117*12</x:f>
        <x:v>479.39040000000006</x:v>
      </x:c>
      <x:c r="G1117" s="18" t="str"/>
      <x:c r="H1117" s="18" t="str"/>
    </x:row>
    <x:row r="1118">
      <x:c r="A1118" s="16" t="n">
        <x:v>108</x:v>
      </x:c>
      <x:c r="B1118" s="16" t="n">
        <x:v>19</x:v>
      </x:c>
      <x:c r="C1118" s="16" t="n">
        <x:f>A1118-2*B1118</x:f>
        <x:v>70</x:v>
      </x:c>
      <x:c r="D1118" s="17" t="n">
        <x:f>0.02466*B1118*(A1118-B1118)</x:f>
        <x:v>41.70006</x:v>
      </x:c>
      <x:c r="E1118" s="17" t="n">
        <x:f>D1118*6</x:f>
        <x:v>250.20036</x:v>
      </x:c>
      <x:c r="F1118" s="17" t="n">
        <x:f>D1118*12</x:f>
        <x:v>500.40072</x:v>
      </x:c>
      <x:c r="G1118" s="18" t="str">
        <x:v>в скобках</x:v>
      </x:c>
      <x:c r="H1118" s="18" t="str">
        <x:v>Размер в скобках: не применять при проектировании нового оборудования</x:v>
      </x:c>
    </x:row>
    <x:row r="1119">
      <x:c r="A1119" s="16" t="n">
        <x:v>108</x:v>
      </x:c>
      <x:c r="B1119" s="16" t="n">
        <x:v>20</x:v>
      </x:c>
      <x:c r="C1119" s="16" t="n">
        <x:f>A1119-2*B1119</x:f>
        <x:v>68</x:v>
      </x:c>
      <x:c r="D1119" s="17" t="n">
        <x:f>0.02466*B1119*(A1119-B1119)</x:f>
        <x:v>43.4016</x:v>
      </x:c>
      <x:c r="E1119" s="17" t="n">
        <x:f>D1119*6</x:f>
        <x:v>260.4096</x:v>
      </x:c>
      <x:c r="F1119" s="17" t="n">
        <x:f>D1119*12</x:f>
        <x:v>520.8192</x:v>
      </x:c>
      <x:c r="G1119" s="18" t="str"/>
      <x:c r="H1119" s="18" t="str"/>
    </x:row>
    <x:row r="1120">
      <x:c r="A1120" s="16" t="n">
        <x:v>108</x:v>
      </x:c>
      <x:c r="B1120" s="16" t="n">
        <x:v>22</x:v>
      </x:c>
      <x:c r="C1120" s="16" t="n">
        <x:f>A1120-2*B1120</x:f>
        <x:v>64</x:v>
      </x:c>
      <x:c r="D1120" s="17" t="n">
        <x:f>0.02466*B1120*(A1120-B1120)</x:f>
        <x:v>46.65672</x:v>
      </x:c>
      <x:c r="E1120" s="17" t="n">
        <x:f>D1120*6</x:f>
        <x:v>279.94032</x:v>
      </x:c>
      <x:c r="F1120" s="17" t="n">
        <x:f>D1120*12</x:f>
        <x:v>559.88064</x:v>
      </x:c>
      <x:c r="G1120" s="18" t="str"/>
      <x:c r="H1120" s="18" t="str"/>
    </x:row>
    <x:row r="1121">
      <x:c r="A1121" s="16" t="n">
        <x:v>108</x:v>
      </x:c>
      <x:c r="B1121" s="16" t="n">
        <x:v>24</x:v>
      </x:c>
      <x:c r="C1121" s="16" t="n">
        <x:f>A1121-2*B1121</x:f>
        <x:v>60</x:v>
      </x:c>
      <x:c r="D1121" s="17" t="n">
        <x:f>0.02466*B1121*(A1121-B1121)</x:f>
        <x:v>49.714560000000006</x:v>
      </x:c>
      <x:c r="E1121" s="17" t="n">
        <x:f>D1121*6</x:f>
        <x:v>298.28736000000004</x:v>
      </x:c>
      <x:c r="F1121" s="17" t="n">
        <x:f>D1121*12</x:f>
        <x:v>596.5747200000001</x:v>
      </x:c>
      <x:c r="G1121" s="18" t="str">
        <x:v>в скобках</x:v>
      </x:c>
      <x:c r="H1121" s="18" t="str">
        <x:v>Размер в скобках: не применять при проектировании нового оборудования</x:v>
      </x:c>
    </x:row>
    <x:row r="1122">
      <x:c r="A1122" s="16" t="n">
        <x:v>108</x:v>
      </x:c>
      <x:c r="B1122" s="16" t="n">
        <x:v>25</x:v>
      </x:c>
      <x:c r="C1122" s="16" t="n">
        <x:f>A1122-2*B1122</x:f>
        <x:v>58</x:v>
      </x:c>
      <x:c r="D1122" s="17" t="n">
        <x:f>0.02466*B1122*(A1122-B1122)</x:f>
        <x:v>51.169500000000006</x:v>
      </x:c>
      <x:c r="E1122" s="17" t="n">
        <x:f>D1122*6</x:f>
        <x:v>307.01700000000005</x:v>
      </x:c>
      <x:c r="F1122" s="17" t="n">
        <x:f>D1122*12</x:f>
        <x:v>614.0340000000001</x:v>
      </x:c>
      <x:c r="G1122" s="18" t="str"/>
      <x:c r="H1122" s="18" t="str"/>
    </x:row>
    <x:row r="1123">
      <x:c r="A1123" s="16" t="n">
        <x:v>108</x:v>
      </x:c>
      <x:c r="B1123" s="16" t="n">
        <x:v>26</x:v>
      </x:c>
      <x:c r="C1123" s="16" t="n">
        <x:f>A1123-2*B1123</x:f>
        <x:v>56</x:v>
      </x:c>
      <x:c r="D1123" s="17" t="n">
        <x:f>0.02466*B1123*(A1123-B1123)</x:f>
        <x:v>52.575120000000005</x:v>
      </x:c>
      <x:c r="E1123" s="17" t="n">
        <x:f>D1123*6</x:f>
        <x:v>315.45072000000005</x:v>
      </x:c>
      <x:c r="F1123" s="17" t="n">
        <x:f>D1123*12</x:f>
        <x:v>630.9014400000001</x:v>
      </x:c>
      <x:c r="G1123" s="18" t="str">
        <x:v>в скобках</x:v>
      </x:c>
      <x:c r="H1123" s="18" t="str">
        <x:v>Размер в скобках: не применять при проектировании нового оборудования</x:v>
      </x:c>
    </x:row>
    <x:row r="1124">
      <x:c r="A1124" s="16" t="n">
        <x:v>108</x:v>
      </x:c>
      <x:c r="B1124" s="16" t="n">
        <x:v>28</x:v>
      </x:c>
      <x:c r="C1124" s="16" t="n">
        <x:f>A1124-2*B1124</x:f>
        <x:v>52</x:v>
      </x:c>
      <x:c r="D1124" s="17" t="n">
        <x:f>0.02466*B1124*(A1124-B1124)</x:f>
        <x:v>55.2384</x:v>
      </x:c>
      <x:c r="E1124" s="17" t="n">
        <x:f>D1124*6</x:f>
        <x:v>331.43039999999996</x:v>
      </x:c>
      <x:c r="F1124" s="17" t="n">
        <x:f>D1124*12</x:f>
        <x:v>662.8607999999999</x:v>
      </x:c>
      <x:c r="G1124" s="18" t="str"/>
      <x:c r="H1124" s="18" t="str"/>
    </x:row>
    <x:row r="1125">
      <x:c r="A1125" s="16" t="n">
        <x:v>108</x:v>
      </x:c>
      <x:c r="B1125" s="16" t="n">
        <x:v>30</x:v>
      </x:c>
      <x:c r="C1125" s="16" t="n">
        <x:f>A1125-2*B1125</x:f>
        <x:v>48</x:v>
      </x:c>
      <x:c r="D1125" s="17" t="n">
        <x:f>0.02466*B1125*(A1125-B1125)</x:f>
        <x:v>57.7044</x:v>
      </x:c>
      <x:c r="E1125" s="17" t="n">
        <x:f>D1125*6</x:f>
        <x:v>346.2264</x:v>
      </x:c>
      <x:c r="F1125" s="17" t="n">
        <x:f>D1125*12</x:f>
        <x:v>692.4528</x:v>
      </x:c>
      <x:c r="G1125" s="18" t="str"/>
      <x:c r="H1125" s="18" t="str"/>
    </x:row>
    <x:row r="1126">
      <x:c r="A1126" s="16" t="n">
        <x:v>108</x:v>
      </x:c>
      <x:c r="B1126" s="16" t="n">
        <x:v>32</x:v>
      </x:c>
      <x:c r="C1126" s="16" t="n">
        <x:f>A1126-2*B1126</x:f>
        <x:v>44</x:v>
      </x:c>
      <x:c r="D1126" s="17" t="n">
        <x:f>0.02466*B1126*(A1126-B1126)</x:f>
        <x:v>59.97312</x:v>
      </x:c>
      <x:c r="E1126" s="17" t="n">
        <x:f>D1126*6</x:f>
        <x:v>359.83872</x:v>
      </x:c>
      <x:c r="F1126" s="17" t="n">
        <x:f>D1126*12</x:f>
        <x:v>719.67744</x:v>
      </x:c>
      <x:c r="G1126" s="18" t="str"/>
      <x:c r="H1126" s="18" t="str"/>
    </x:row>
    <x:row r="1127">
      <x:c r="A1127" s="16" t="n">
        <x:v>108</x:v>
      </x:c>
      <x:c r="B1127" s="16" t="n">
        <x:v>34</x:v>
      </x:c>
      <x:c r="C1127" s="16" t="n">
        <x:f>A1127-2*B1127</x:f>
        <x:v>40</x:v>
      </x:c>
      <x:c r="D1127" s="17" t="n">
        <x:f>0.02466*B1127*(A1127-B1127)</x:f>
        <x:v>62.044560000000004</x:v>
      </x:c>
      <x:c r="E1127" s="17" t="n">
        <x:f>D1127*6</x:f>
        <x:v>372.26736000000005</x:v>
      </x:c>
      <x:c r="F1127" s="17" t="n">
        <x:f>D1127*12</x:f>
        <x:v>744.5347200000001</x:v>
      </x:c>
      <x:c r="G1127" s="18" t="str">
        <x:v>в скобках</x:v>
      </x:c>
      <x:c r="H1127" s="18" t="str">
        <x:v>Размер в скобках: не применять при проектировании нового оборудования</x:v>
      </x:c>
    </x:row>
    <x:row r="1128">
      <x:c r="A1128" s="16" t="n">
        <x:v>108</x:v>
      </x:c>
      <x:c r="B1128" s="16" t="n">
        <x:v>35</x:v>
      </x:c>
      <x:c r="C1128" s="16" t="n">
        <x:f>A1128-2*B1128</x:f>
        <x:v>38</x:v>
      </x:c>
      <x:c r="D1128" s="17" t="n">
        <x:f>0.02466*B1128*(A1128-B1128)</x:f>
        <x:v>63.0063</x:v>
      </x:c>
      <x:c r="E1128" s="17" t="n">
        <x:f>D1128*6</x:f>
        <x:v>378.0378</x:v>
      </x:c>
      <x:c r="F1128" s="17" t="n">
        <x:f>D1128*12</x:f>
        <x:v>756.0756</x:v>
      </x:c>
      <x:c r="G1128" s="18" t="str">
        <x:v>в скобках</x:v>
      </x:c>
      <x:c r="H1128" s="18" t="str">
        <x:v>Размер в скобках: не применять при проектировании нового оборудования</x:v>
      </x:c>
    </x:row>
    <x:row r="1129">
      <x:c r="A1129" s="16" t="n">
        <x:v>108</x:v>
      </x:c>
      <x:c r="B1129" s="16" t="n">
        <x:v>36</x:v>
      </x:c>
      <x:c r="C1129" s="16" t="n">
        <x:f>A1129-2*B1129</x:f>
        <x:v>36</x:v>
      </x:c>
      <x:c r="D1129" s="17" t="n">
        <x:f>0.02466*B1129*(A1129-B1129)</x:f>
        <x:v>63.91872000000001</x:v>
      </x:c>
      <x:c r="E1129" s="17" t="n">
        <x:f>D1129*6</x:f>
        <x:v>383.51232000000005</x:v>
      </x:c>
      <x:c r="F1129" s="17" t="n">
        <x:f>D1129*12</x:f>
        <x:v>767.0246400000001</x:v>
      </x:c>
      <x:c r="G1129" s="18" t="str"/>
      <x:c r="H1129" s="18" t="str"/>
    </x:row>
    <x:row r="1130">
      <x:c r="A1130" s="16" t="n">
        <x:v>108</x:v>
      </x:c>
      <x:c r="B1130" s="16" t="n">
        <x:v>38</x:v>
      </x:c>
      <x:c r="C1130" s="16" t="n">
        <x:f>A1130-2*B1130</x:f>
        <x:v>32</x:v>
      </x:c>
      <x:c r="D1130" s="17" t="n">
        <x:f>0.02466*B1130*(A1130-B1130)</x:f>
        <x:v>65.5956</x:v>
      </x:c>
      <x:c r="E1130" s="17" t="n">
        <x:f>D1130*6</x:f>
        <x:v>393.57360000000006</x:v>
      </x:c>
      <x:c r="F1130" s="17" t="n">
        <x:f>D1130*12</x:f>
        <x:v>787.1472000000001</x:v>
      </x:c>
      <x:c r="G1130" s="18" t="str">
        <x:v>в скобках</x:v>
      </x:c>
      <x:c r="H1130" s="18" t="str">
        <x:v>Размер в скобках: не применять при проектировании нового оборудования</x:v>
      </x:c>
    </x:row>
    <x:row r="1131">
      <x:c r="A1131" s="16" t="n">
        <x:v>108</x:v>
      </x:c>
      <x:c r="B1131" s="16" t="n">
        <x:v>40</x:v>
      </x:c>
      <x:c r="C1131" s="16" t="n">
        <x:f>A1131-2*B1131</x:f>
        <x:v>28</x:v>
      </x:c>
      <x:c r="D1131" s="17" t="n">
        <x:f>0.02466*B1131*(A1131-B1131)</x:f>
        <x:v>67.07520000000001</x:v>
      </x:c>
      <x:c r="E1131" s="17" t="n">
        <x:f>D1131*6</x:f>
        <x:v>402.4512000000001</x:v>
      </x:c>
      <x:c r="F1131" s="17" t="n">
        <x:f>D1131*12</x:f>
        <x:v>804.9024000000002</x:v>
      </x:c>
      <x:c r="G1131" s="18" t="str"/>
      <x:c r="H1131" s="18" t="str"/>
    </x:row>
    <x:row r="1132">
      <x:c r="A1132" s="16" t="n">
        <x:v>108</x:v>
      </x:c>
      <x:c r="B1132" s="16" t="n">
        <x:v>42</x:v>
      </x:c>
      <x:c r="C1132" s="16" t="n">
        <x:f>A1132-2*B1132</x:f>
        <x:v>24</x:v>
      </x:c>
      <x:c r="D1132" s="17" t="n">
        <x:f>0.02466*B1132*(A1132-B1132)</x:f>
        <x:v>68.35752</x:v>
      </x:c>
      <x:c r="E1132" s="17" t="n">
        <x:f>D1132*6</x:f>
        <x:v>410.14511999999996</x:v>
      </x:c>
      <x:c r="F1132" s="17" t="n">
        <x:f>D1132*12</x:f>
        <x:v>820.2902399999999</x:v>
      </x:c>
      <x:c r="G1132" s="18" t="str">
        <x:v>в скобках</x:v>
      </x:c>
      <x:c r="H1132" s="18" t="str">
        <x:v>Размер в скобках: не применять при проектировании нового оборудования</x:v>
      </x:c>
    </x:row>
    <x:row r="1133">
      <x:c r="A1133" s="16" t="n">
        <x:v>108</x:v>
      </x:c>
      <x:c r="B1133" s="16" t="n">
        <x:v>45</x:v>
      </x:c>
      <x:c r="C1133" s="16" t="n">
        <x:f>A1133-2*B1133</x:f>
        <x:v>18</x:v>
      </x:c>
      <x:c r="D1133" s="17" t="n">
        <x:f>0.02466*B1133*(A1133-B1133)</x:f>
        <x:v>69.9111</x:v>
      </x:c>
      <x:c r="E1133" s="17" t="n">
        <x:f>D1133*6</x:f>
        <x:v>419.4666</x:v>
      </x:c>
      <x:c r="F1133" s="17" t="n">
        <x:f>D1133*12</x:f>
        <x:v>838.9332</x:v>
      </x:c>
      <x:c r="G1133" s="18" t="str"/>
      <x:c r="H1133" s="18" t="str"/>
    </x:row>
    <x:row r="1134">
      <x:c r="A1134" s="16" t="n">
        <x:v>108</x:v>
      </x:c>
      <x:c r="B1134" s="16" t="n">
        <x:v>48</x:v>
      </x:c>
      <x:c r="C1134" s="16" t="n">
        <x:f>A1134-2*B1134</x:f>
        <x:v>12</x:v>
      </x:c>
      <x:c r="D1134" s="17" t="n">
        <x:f>0.02466*B1134*(A1134-B1134)</x:f>
        <x:v>71.02080000000001</x:v>
      </x:c>
      <x:c r="E1134" s="17" t="n">
        <x:f>D1134*6</x:f>
        <x:v>426.12480000000005</x:v>
      </x:c>
      <x:c r="F1134" s="17" t="n">
        <x:f>D1134*12</x:f>
        <x:v>852.2496000000001</x:v>
      </x:c>
      <x:c r="G1134" s="18" t="str">
        <x:v>в скобках</x:v>
      </x:c>
      <x:c r="H1134" s="18" t="str">
        <x:v>Размер в скобках: не применять при проектировании нового оборудования</x:v>
      </x:c>
    </x:row>
    <x:row r="1135">
      <x:c r="A1135" s="16" t="n">
        <x:v>108</x:v>
      </x:c>
      <x:c r="B1135" s="16" t="n">
        <x:v>50</x:v>
      </x:c>
      <x:c r="C1135" s="16" t="n">
        <x:f>A1135-2*B1135</x:f>
        <x:v>8</x:v>
      </x:c>
      <x:c r="D1135" s="17" t="n">
        <x:f>0.02466*B1135*(A1135-B1135)</x:f>
        <x:v>71.51400000000001</x:v>
      </x:c>
      <x:c r="E1135" s="17" t="n">
        <x:f>D1135*6</x:f>
        <x:v>429.08400000000006</x:v>
      </x:c>
      <x:c r="F1135" s="17" t="n">
        <x:f>D1135*12</x:f>
        <x:v>858.1680000000001</x:v>
      </x:c>
      <x:c r="G1135" s="18" t="str"/>
      <x:c r="H1135" s="18" t="str"/>
    </x:row>
    <x:row r="1136">
      <x:c r="A1136" s="16" t="n">
        <x:v>114</x:v>
      </x:c>
      <x:c r="B1136" s="16" t="n">
        <x:v>2.5</x:v>
      </x:c>
      <x:c r="C1136" s="16" t="n">
        <x:f>A1136-2*B1136</x:f>
        <x:v>109</x:v>
      </x:c>
      <x:c r="D1136" s="17" t="n">
        <x:f>0.02466*B1136*(A1136-B1136)</x:f>
        <x:v>6.873975000000001</x:v>
      </x:c>
      <x:c r="E1136" s="17" t="n">
        <x:f>D1136*6</x:f>
        <x:v>41.24385</x:v>
      </x:c>
      <x:c r="F1136" s="17" t="n">
        <x:f>D1136*12</x:f>
        <x:v>82.4877</x:v>
      </x:c>
      <x:c r="G1136" s="18" t="str"/>
      <x:c r="H1136" s="18" t="str"/>
    </x:row>
    <x:row r="1137">
      <x:c r="A1137" s="16" t="n">
        <x:v>114</x:v>
      </x:c>
      <x:c r="B1137" s="16" t="n">
        <x:v>2.6</x:v>
      </x:c>
      <x:c r="C1137" s="16" t="n">
        <x:f>A1137-2*B1137</x:f>
        <x:v>108.8</x:v>
      </x:c>
      <x:c r="D1137" s="17" t="n">
        <x:f>0.02466*B1137*(A1137-B1137)</x:f>
        <x:v>7.142522400000001</x:v>
      </x:c>
      <x:c r="E1137" s="17" t="n">
        <x:f>D1137*6</x:f>
        <x:v>42.855134400000004</x:v>
      </x:c>
      <x:c r="F1137" s="17" t="n">
        <x:f>D1137*12</x:f>
        <x:v>85.71026880000001</x:v>
      </x:c>
      <x:c r="G1137" s="18" t="str">
        <x:v>S*</x:v>
      </x:c>
      <x:c r="H1137" s="18" t="str">
        <x:v>Размер со звездочкой по примечанию ГОСТ</x:v>
      </x:c>
    </x:row>
    <x:row r="1138">
      <x:c r="A1138" s="16" t="n">
        <x:v>114</x:v>
      </x:c>
      <x:c r="B1138" s="16" t="n">
        <x:v>2.8</x:v>
      </x:c>
      <x:c r="C1138" s="16" t="n">
        <x:f>A1138-2*B1138</x:f>
        <x:v>108.4</x:v>
      </x:c>
      <x:c r="D1138" s="17" t="n">
        <x:f>0.02466*B1138*(A1138-B1138)</x:f>
        <x:v>7.6781376</x:v>
      </x:c>
      <x:c r="E1138" s="17" t="n">
        <x:f>D1138*6</x:f>
        <x:v>46.068825600000004</x:v>
      </x:c>
      <x:c r="F1138" s="17" t="n">
        <x:f>D1138*12</x:f>
        <x:v>92.13765120000001</x:v>
      </x:c>
      <x:c r="G1138" s="18" t="str"/>
      <x:c r="H1138" s="18" t="str"/>
    </x:row>
    <x:row r="1139">
      <x:c r="A1139" s="16" t="n">
        <x:v>114</x:v>
      </x:c>
      <x:c r="B1139" s="16" t="n">
        <x:v>3</x:v>
      </x:c>
      <x:c r="C1139" s="16" t="n">
        <x:f>A1139-2*B1139</x:f>
        <x:v>108</x:v>
      </x:c>
      <x:c r="D1139" s="17" t="n">
        <x:f>0.02466*B1139*(A1139-B1139)</x:f>
        <x:v>8.211780000000001</x:v>
      </x:c>
      <x:c r="E1139" s="17" t="n">
        <x:f>D1139*6</x:f>
        <x:v>49.270680000000006</x:v>
      </x:c>
      <x:c r="F1139" s="17" t="n">
        <x:f>D1139*12</x:f>
        <x:v>98.54136000000001</x:v>
      </x:c>
      <x:c r="G1139" s="18" t="str"/>
      <x:c r="H1139" s="18" t="str"/>
    </x:row>
    <x:row r="1140">
      <x:c r="A1140" s="16" t="n">
        <x:v>114</x:v>
      </x:c>
      <x:c r="B1140" s="16" t="n">
        <x:v>3.2</x:v>
      </x:c>
      <x:c r="C1140" s="16" t="n">
        <x:f>A1140-2*B1140</x:f>
        <x:v>107.6</x:v>
      </x:c>
      <x:c r="D1140" s="17" t="n">
        <x:f>0.02466*B1140*(A1140-B1140)</x:f>
        <x:v>8.743449600000002</x:v>
      </x:c>
      <x:c r="E1140" s="17" t="n">
        <x:f>D1140*6</x:f>
        <x:v>52.46069760000001</x:v>
      </x:c>
      <x:c r="F1140" s="17" t="n">
        <x:f>D1140*12</x:f>
        <x:v>104.92139520000002</x:v>
      </x:c>
      <x:c r="G1140" s="18" t="str">
        <x:v>S*</x:v>
      </x:c>
      <x:c r="H1140" s="18" t="str">
        <x:v>Размер со звездочкой по примечанию ГОСТ</x:v>
      </x:c>
    </x:row>
    <x:row r="1141">
      <x:c r="A1141" s="16" t="n">
        <x:v>114</x:v>
      </x:c>
      <x:c r="B1141" s="16" t="n">
        <x:v>3.5</x:v>
      </x:c>
      <x:c r="C1141" s="16" t="n">
        <x:f>A1141-2*B1141</x:f>
        <x:v>107</x:v>
      </x:c>
      <x:c r="D1141" s="17" t="n">
        <x:f>0.02466*B1141*(A1141-B1141)</x:f>
        <x:v>9.537255</x:v>
      </x:c>
      <x:c r="E1141" s="17" t="n">
        <x:f>D1141*6</x:f>
        <x:v>57.22353</x:v>
      </x:c>
      <x:c r="F1141" s="17" t="n">
        <x:f>D1141*12</x:f>
        <x:v>114.44706</x:v>
      </x:c>
      <x:c r="G1141" s="18" t="str"/>
      <x:c r="H1141" s="18" t="str"/>
    </x:row>
    <x:row r="1142">
      <x:c r="A1142" s="16" t="n">
        <x:v>114</x:v>
      </x:c>
      <x:c r="B1142" s="16" t="n">
        <x:v>4</x:v>
      </x:c>
      <x:c r="C1142" s="16" t="n">
        <x:f>A1142-2*B1142</x:f>
        <x:v>106</x:v>
      </x:c>
      <x:c r="D1142" s="17" t="n">
        <x:f>0.02466*B1142*(A1142-B1142)</x:f>
        <x:v>10.8504</x:v>
      </x:c>
      <x:c r="E1142" s="17" t="n">
        <x:f>D1142*6</x:f>
        <x:v>65.1024</x:v>
      </x:c>
      <x:c r="F1142" s="17" t="n">
        <x:f>D1142*12</x:f>
        <x:v>130.2048</x:v>
      </x:c>
      <x:c r="G1142" s="18" t="str"/>
      <x:c r="H1142" s="18" t="str"/>
    </x:row>
    <x:row r="1143">
      <x:c r="A1143" s="16" t="n">
        <x:v>114</x:v>
      </x:c>
      <x:c r="B1143" s="16" t="n">
        <x:v>4.5</x:v>
      </x:c>
      <x:c r="C1143" s="16" t="n">
        <x:f>A1143-2*B1143</x:f>
        <x:v>105</x:v>
      </x:c>
      <x:c r="D1143" s="17" t="n">
        <x:f>0.02466*B1143*(A1143-B1143)</x:f>
        <x:v>12.151215</x:v>
      </x:c>
      <x:c r="E1143" s="17" t="n">
        <x:f>D1143*6</x:f>
        <x:v>72.90729</x:v>
      </x:c>
      <x:c r="F1143" s="17" t="n">
        <x:f>D1143*12</x:f>
        <x:v>145.81458</x:v>
      </x:c>
      <x:c r="G1143" s="18" t="str"/>
      <x:c r="H1143" s="18" t="str"/>
    </x:row>
    <x:row r="1144">
      <x:c r="A1144" s="16" t="n">
        <x:v>114</x:v>
      </x:c>
      <x:c r="B1144" s="16" t="n">
        <x:v>5</x:v>
      </x:c>
      <x:c r="C1144" s="16" t="n">
        <x:f>A1144-2*B1144</x:f>
        <x:v>104</x:v>
      </x:c>
      <x:c r="D1144" s="17" t="n">
        <x:f>0.02466*B1144*(A1144-B1144)</x:f>
        <x:v>13.4397</x:v>
      </x:c>
      <x:c r="E1144" s="17" t="n">
        <x:f>D1144*6</x:f>
        <x:v>80.6382</x:v>
      </x:c>
      <x:c r="F1144" s="17" t="n">
        <x:f>D1144*12</x:f>
        <x:v>161.2764</x:v>
      </x:c>
      <x:c r="G1144" s="18" t="str"/>
      <x:c r="H1144" s="18" t="str"/>
    </x:row>
    <x:row r="1145">
      <x:c r="A1145" s="16" t="n">
        <x:v>114</x:v>
      </x:c>
      <x:c r="B1145" s="16" t="n">
        <x:v>5.5</x:v>
      </x:c>
      <x:c r="C1145" s="16" t="n">
        <x:f>A1145-2*B1145</x:f>
        <x:v>103</x:v>
      </x:c>
      <x:c r="D1145" s="17" t="n">
        <x:f>0.02466*B1145*(A1145-B1145)</x:f>
        <x:v>14.715855</x:v>
      </x:c>
      <x:c r="E1145" s="17" t="n">
        <x:f>D1145*6</x:f>
        <x:v>88.29513</x:v>
      </x:c>
      <x:c r="F1145" s="17" t="n">
        <x:f>D1145*12</x:f>
        <x:v>176.59026</x:v>
      </x:c>
      <x:c r="G1145" s="18" t="str"/>
      <x:c r="H1145" s="18" t="str"/>
    </x:row>
    <x:row r="1146">
      <x:c r="A1146" s="16" t="n">
        <x:v>114</x:v>
      </x:c>
      <x:c r="B1146" s="16" t="n">
        <x:v>6</x:v>
      </x:c>
      <x:c r="C1146" s="16" t="n">
        <x:f>A1146-2*B1146</x:f>
        <x:v>102</x:v>
      </x:c>
      <x:c r="D1146" s="17" t="n">
        <x:f>0.02466*B1146*(A1146-B1146)</x:f>
        <x:v>15.97968</x:v>
      </x:c>
      <x:c r="E1146" s="17" t="n">
        <x:f>D1146*6</x:f>
        <x:v>95.87808</x:v>
      </x:c>
      <x:c r="F1146" s="17" t="n">
        <x:f>D1146*12</x:f>
        <x:v>191.75616</x:v>
      </x:c>
      <x:c r="G1146" s="18" t="str"/>
      <x:c r="H1146" s="18" t="str"/>
    </x:row>
    <x:row r="1147">
      <x:c r="A1147" s="16" t="n">
        <x:v>114</x:v>
      </x:c>
      <x:c r="B1147" s="16" t="n">
        <x:v>6.5</x:v>
      </x:c>
      <x:c r="C1147" s="16" t="n">
        <x:f>A1147-2*B1147</x:f>
        <x:v>101</x:v>
      </x:c>
      <x:c r="D1147" s="17" t="n">
        <x:f>0.02466*B1147*(A1147-B1147)</x:f>
        <x:v>17.231175</x:v>
      </x:c>
      <x:c r="E1147" s="17" t="n">
        <x:f>D1147*6</x:f>
        <x:v>103.38705</x:v>
      </x:c>
      <x:c r="F1147" s="17" t="n">
        <x:f>D1147*12</x:f>
        <x:v>206.7741</x:v>
      </x:c>
      <x:c r="G1147" s="18" t="str">
        <x:v>в скобках</x:v>
      </x:c>
      <x:c r="H1147" s="18" t="str">
        <x:v>Размер в скобках: не применять при проектировании нового оборудования</x:v>
      </x:c>
    </x:row>
    <x:row r="1148">
      <x:c r="A1148" s="16" t="n">
        <x:v>114</x:v>
      </x:c>
      <x:c r="B1148" s="16" t="n">
        <x:v>7</x:v>
      </x:c>
      <x:c r="C1148" s="16" t="n">
        <x:f>A1148-2*B1148</x:f>
        <x:v>100</x:v>
      </x:c>
      <x:c r="D1148" s="17" t="n">
        <x:f>0.02466*B1148*(A1148-B1148)</x:f>
        <x:v>18.47034</x:v>
      </x:c>
      <x:c r="E1148" s="17" t="n">
        <x:f>D1148*6</x:f>
        <x:v>110.82204</x:v>
      </x:c>
      <x:c r="F1148" s="17" t="n">
        <x:f>D1148*12</x:f>
        <x:v>221.64408</x:v>
      </x:c>
      <x:c r="G1148" s="18" t="str"/>
      <x:c r="H1148" s="18" t="str"/>
    </x:row>
    <x:row r="1149">
      <x:c r="A1149" s="16" t="n">
        <x:v>114</x:v>
      </x:c>
      <x:c r="B1149" s="16" t="n">
        <x:v>7.5</x:v>
      </x:c>
      <x:c r="C1149" s="16" t="n">
        <x:f>A1149-2*B1149</x:f>
        <x:v>99</x:v>
      </x:c>
      <x:c r="D1149" s="17" t="n">
        <x:f>0.02466*B1149*(A1149-B1149)</x:f>
        <x:v>19.697175</x:v>
      </x:c>
      <x:c r="E1149" s="17" t="n">
        <x:f>D1149*6</x:f>
        <x:v>118.18305000000001</x:v>
      </x:c>
      <x:c r="F1149" s="17" t="n">
        <x:f>D1149*12</x:f>
        <x:v>236.36610000000002</x:v>
      </x:c>
      <x:c r="G1149" s="18" t="str">
        <x:v>в скобках</x:v>
      </x:c>
      <x:c r="H1149" s="18" t="str">
        <x:v>Размер в скобках: не применять при проектировании нового оборудования</x:v>
      </x:c>
    </x:row>
    <x:row r="1150">
      <x:c r="A1150" s="16" t="n">
        <x:v>114</x:v>
      </x:c>
      <x:c r="B1150" s="16" t="n">
        <x:v>8</x:v>
      </x:c>
      <x:c r="C1150" s="16" t="n">
        <x:f>A1150-2*B1150</x:f>
        <x:v>98</x:v>
      </x:c>
      <x:c r="D1150" s="17" t="n">
        <x:f>0.02466*B1150*(A1150-B1150)</x:f>
        <x:v>20.91168</x:v>
      </x:c>
      <x:c r="E1150" s="17" t="n">
        <x:f>D1150*6</x:f>
        <x:v>125.47008</x:v>
      </x:c>
      <x:c r="F1150" s="17" t="n">
        <x:f>D1150*12</x:f>
        <x:v>250.94016</x:v>
      </x:c>
      <x:c r="G1150" s="18" t="str"/>
      <x:c r="H1150" s="18" t="str"/>
    </x:row>
    <x:row r="1151">
      <x:c r="A1151" s="16" t="n">
        <x:v>114</x:v>
      </x:c>
      <x:c r="B1151" s="16" t="n">
        <x:v>8.5</x:v>
      </x:c>
      <x:c r="C1151" s="16" t="n">
        <x:f>A1151-2*B1151</x:f>
        <x:v>97</x:v>
      </x:c>
      <x:c r="D1151" s="17" t="n">
        <x:f>0.02466*B1151*(A1151-B1151)</x:f>
        <x:v>22.113855</x:v>
      </x:c>
      <x:c r="E1151" s="17" t="n">
        <x:f>D1151*6</x:f>
        <x:v>132.68313</x:v>
      </x:c>
      <x:c r="F1151" s="17" t="n">
        <x:f>D1151*12</x:f>
        <x:v>265.36626</x:v>
      </x:c>
      <x:c r="G1151" s="18" t="str">
        <x:v>в скобках</x:v>
      </x:c>
      <x:c r="H1151" s="18" t="str">
        <x:v>Размер в скобках: не применять при проектировании нового оборудования</x:v>
      </x:c>
    </x:row>
    <x:row r="1152">
      <x:c r="A1152" s="16" t="n">
        <x:v>114</x:v>
      </x:c>
      <x:c r="B1152" s="16" t="n">
        <x:v>9</x:v>
      </x:c>
      <x:c r="C1152" s="16" t="n">
        <x:f>A1152-2*B1152</x:f>
        <x:v>96</x:v>
      </x:c>
      <x:c r="D1152" s="17" t="n">
        <x:f>0.02466*B1152*(A1152-B1152)</x:f>
        <x:v>23.303700000000003</x:v>
      </x:c>
      <x:c r="E1152" s="17" t="n">
        <x:f>D1152*6</x:f>
        <x:v>139.8222</x:v>
      </x:c>
      <x:c r="F1152" s="17" t="n">
        <x:f>D1152*12</x:f>
        <x:v>279.6444</x:v>
      </x:c>
      <x:c r="G1152" s="18" t="str"/>
      <x:c r="H1152" s="18" t="str"/>
    </x:row>
    <x:row r="1153">
      <x:c r="A1153" s="16" t="n">
        <x:v>114</x:v>
      </x:c>
      <x:c r="B1153" s="16" t="n">
        <x:v>9.5</x:v>
      </x:c>
      <x:c r="C1153" s="16" t="n">
        <x:f>A1153-2*B1153</x:f>
        <x:v>95</x:v>
      </x:c>
      <x:c r="D1153" s="17" t="n">
        <x:f>0.02466*B1153*(A1153-B1153)</x:f>
        <x:v>24.481215000000002</x:v>
      </x:c>
      <x:c r="E1153" s="17" t="n">
        <x:f>D1153*6</x:f>
        <x:v>146.88729</x:v>
      </x:c>
      <x:c r="F1153" s="17" t="n">
        <x:f>D1153*12</x:f>
        <x:v>293.77458</x:v>
      </x:c>
      <x:c r="G1153" s="18" t="str">
        <x:v>в скобках</x:v>
      </x:c>
      <x:c r="H1153" s="18" t="str">
        <x:v>Размер в скобках: не применять при проектировании нового оборудования</x:v>
      </x:c>
    </x:row>
    <x:row r="1154">
      <x:c r="A1154" s="16" t="n">
        <x:v>114</x:v>
      </x:c>
      <x:c r="B1154" s="16" t="n">
        <x:v>10</x:v>
      </x:c>
      <x:c r="C1154" s="16" t="n">
        <x:f>A1154-2*B1154</x:f>
        <x:v>94</x:v>
      </x:c>
      <x:c r="D1154" s="17" t="n">
        <x:f>0.02466*B1154*(A1154-B1154)</x:f>
        <x:v>25.6464</x:v>
      </x:c>
      <x:c r="E1154" s="17" t="n">
        <x:f>D1154*6</x:f>
        <x:v>153.8784</x:v>
      </x:c>
      <x:c r="F1154" s="17" t="n">
        <x:f>D1154*12</x:f>
        <x:v>307.7568</x:v>
      </x:c>
      <x:c r="G1154" s="18" t="str"/>
      <x:c r="H1154" s="18" t="str"/>
    </x:row>
    <x:row r="1155">
      <x:c r="A1155" s="16" t="n">
        <x:v>114</x:v>
      </x:c>
      <x:c r="B1155" s="16" t="n">
        <x:v>11</x:v>
      </x:c>
      <x:c r="C1155" s="16" t="n">
        <x:f>A1155-2*B1155</x:f>
        <x:v>92</x:v>
      </x:c>
      <x:c r="D1155" s="17" t="n">
        <x:f>0.02466*B1155*(A1155-B1155)</x:f>
        <x:v>27.93978</x:v>
      </x:c>
      <x:c r="E1155" s="17" t="n">
        <x:f>D1155*6</x:f>
        <x:v>167.63868</x:v>
      </x:c>
      <x:c r="F1155" s="17" t="n">
        <x:f>D1155*12</x:f>
        <x:v>335.27736</x:v>
      </x:c>
      <x:c r="G1155" s="18" t="str"/>
      <x:c r="H1155" s="18" t="str"/>
    </x:row>
    <x:row r="1156">
      <x:c r="A1156" s="16" t="n">
        <x:v>114</x:v>
      </x:c>
      <x:c r="B1156" s="16" t="n">
        <x:v>12</x:v>
      </x:c>
      <x:c r="C1156" s="16" t="n">
        <x:f>A1156-2*B1156</x:f>
        <x:v>90</x:v>
      </x:c>
      <x:c r="D1156" s="17" t="n">
        <x:f>0.02466*B1156*(A1156-B1156)</x:f>
        <x:v>30.18384</x:v>
      </x:c>
      <x:c r="E1156" s="17" t="n">
        <x:f>D1156*6</x:f>
        <x:v>181.10304</x:v>
      </x:c>
      <x:c r="F1156" s="17" t="n">
        <x:f>D1156*12</x:f>
        <x:v>362.20608</x:v>
      </x:c>
      <x:c r="G1156" s="18" t="str"/>
      <x:c r="H1156" s="18" t="str"/>
    </x:row>
    <x:row r="1157">
      <x:c r="A1157" s="16" t="n">
        <x:v>114</x:v>
      </x:c>
      <x:c r="B1157" s="16" t="n">
        <x:v>13</x:v>
      </x:c>
      <x:c r="C1157" s="16" t="n">
        <x:f>A1157-2*B1157</x:f>
        <x:v>88</x:v>
      </x:c>
      <x:c r="D1157" s="17" t="n">
        <x:f>0.02466*B1157*(A1157-B1157)</x:f>
        <x:v>32.37858000000001</x:v>
      </x:c>
      <x:c r="E1157" s="17" t="n">
        <x:f>D1157*6</x:f>
        <x:v>194.27148000000005</x:v>
      </x:c>
      <x:c r="F1157" s="17" t="n">
        <x:f>D1157*12</x:f>
        <x:v>388.5429600000001</x:v>
      </x:c>
      <x:c r="G1157" s="18" t="str">
        <x:v>в скобках</x:v>
      </x:c>
      <x:c r="H1157" s="18" t="str">
        <x:v>Размер в скобках: не применять при проектировании нового оборудования</x:v>
      </x:c>
    </x:row>
    <x:row r="1158">
      <x:c r="A1158" s="16" t="n">
        <x:v>114</x:v>
      </x:c>
      <x:c r="B1158" s="16" t="n">
        <x:v>14</x:v>
      </x:c>
      <x:c r="C1158" s="16" t="n">
        <x:f>A1158-2*B1158</x:f>
        <x:v>86</x:v>
      </x:c>
      <x:c r="D1158" s="17" t="n">
        <x:f>0.02466*B1158*(A1158-B1158)</x:f>
        <x:v>34.524</x:v>
      </x:c>
      <x:c r="E1158" s="17" t="n">
        <x:f>D1158*6</x:f>
        <x:v>207.144</x:v>
      </x:c>
      <x:c r="F1158" s="17" t="n">
        <x:f>D1158*12</x:f>
        <x:v>414.288</x:v>
      </x:c>
      <x:c r="G1158" s="18" t="str"/>
      <x:c r="H1158" s="18" t="str"/>
    </x:row>
    <x:row r="1159">
      <x:c r="A1159" s="16" t="n">
        <x:v>114</x:v>
      </x:c>
      <x:c r="B1159" s="16" t="n">
        <x:v>15</x:v>
      </x:c>
      <x:c r="C1159" s="16" t="n">
        <x:f>A1159-2*B1159</x:f>
        <x:v>84</x:v>
      </x:c>
      <x:c r="D1159" s="17" t="n">
        <x:f>0.02466*B1159*(A1159-B1159)</x:f>
        <x:v>36.6201</x:v>
      </x:c>
      <x:c r="E1159" s="17" t="n">
        <x:f>D1159*6</x:f>
        <x:v>219.7206</x:v>
      </x:c>
      <x:c r="F1159" s="17" t="n">
        <x:f>D1159*12</x:f>
        <x:v>439.4412</x:v>
      </x:c>
      <x:c r="G1159" s="18" t="str">
        <x:v>в скобках</x:v>
      </x:c>
      <x:c r="H1159" s="18" t="str">
        <x:v>Размер в скобках: не применять при проектировании нового оборудования</x:v>
      </x:c>
    </x:row>
    <x:row r="1160">
      <x:c r="A1160" s="16" t="n">
        <x:v>114</x:v>
      </x:c>
      <x:c r="B1160" s="16" t="n">
        <x:v>16</x:v>
      </x:c>
      <x:c r="C1160" s="16" t="n">
        <x:f>A1160-2*B1160</x:f>
        <x:v>82</x:v>
      </x:c>
      <x:c r="D1160" s="17" t="n">
        <x:f>0.02466*B1160*(A1160-B1160)</x:f>
        <x:v>38.66688</x:v>
      </x:c>
      <x:c r="E1160" s="17" t="n">
        <x:f>D1160*6</x:f>
        <x:v>232.00128</x:v>
      </x:c>
      <x:c r="F1160" s="17" t="n">
        <x:f>D1160*12</x:f>
        <x:v>464.00256</x:v>
      </x:c>
      <x:c r="G1160" s="18" t="str"/>
      <x:c r="H1160" s="18" t="str"/>
    </x:row>
    <x:row r="1161">
      <x:c r="A1161" s="16" t="n">
        <x:v>114</x:v>
      </x:c>
      <x:c r="B1161" s="16" t="n">
        <x:v>17</x:v>
      </x:c>
      <x:c r="C1161" s="16" t="n">
        <x:f>A1161-2*B1161</x:f>
        <x:v>80</x:v>
      </x:c>
      <x:c r="D1161" s="17" t="n">
        <x:f>0.02466*B1161*(A1161-B1161)</x:f>
        <x:v>40.66434</x:v>
      </x:c>
      <x:c r="E1161" s="17" t="n">
        <x:f>D1161*6</x:f>
        <x:v>243.98604</x:v>
      </x:c>
      <x:c r="F1161" s="17" t="n">
        <x:f>D1161*12</x:f>
        <x:v>487.97208</x:v>
      </x:c>
      <x:c r="G1161" s="18" t="str"/>
      <x:c r="H1161" s="18" t="str"/>
    </x:row>
    <x:row r="1162">
      <x:c r="A1162" s="16" t="n">
        <x:v>114</x:v>
      </x:c>
      <x:c r="B1162" s="16" t="n">
        <x:v>18</x:v>
      </x:c>
      <x:c r="C1162" s="16" t="n">
        <x:f>A1162-2*B1162</x:f>
        <x:v>78</x:v>
      </x:c>
      <x:c r="D1162" s="17" t="n">
        <x:f>0.02466*B1162*(A1162-B1162)</x:f>
        <x:v>42.612480000000005</x:v>
      </x:c>
      <x:c r="E1162" s="17" t="n">
        <x:f>D1162*6</x:f>
        <x:v>255.67488000000003</x:v>
      </x:c>
      <x:c r="F1162" s="17" t="n">
        <x:f>D1162*12</x:f>
        <x:v>511.34976000000006</x:v>
      </x:c>
      <x:c r="G1162" s="18" t="str"/>
      <x:c r="H1162" s="18" t="str"/>
    </x:row>
    <x:row r="1163">
      <x:c r="A1163" s="16" t="n">
        <x:v>114</x:v>
      </x:c>
      <x:c r="B1163" s="16" t="n">
        <x:v>19</x:v>
      </x:c>
      <x:c r="C1163" s="16" t="n">
        <x:f>A1163-2*B1163</x:f>
        <x:v>76</x:v>
      </x:c>
      <x:c r="D1163" s="17" t="n">
        <x:f>0.02466*B1163*(A1163-B1163)</x:f>
        <x:v>44.5113</x:v>
      </x:c>
      <x:c r="E1163" s="17" t="n">
        <x:f>D1163*6</x:f>
        <x:v>267.0678</x:v>
      </x:c>
      <x:c r="F1163" s="17" t="n">
        <x:f>D1163*12</x:f>
        <x:v>534.1356</x:v>
      </x:c>
      <x:c r="G1163" s="18" t="str">
        <x:v>в скобках</x:v>
      </x:c>
      <x:c r="H1163" s="18" t="str">
        <x:v>Размер в скобках: не применять при проектировании нового оборудования</x:v>
      </x:c>
    </x:row>
    <x:row r="1164">
      <x:c r="A1164" s="16" t="n">
        <x:v>114</x:v>
      </x:c>
      <x:c r="B1164" s="16" t="n">
        <x:v>20</x:v>
      </x:c>
      <x:c r="C1164" s="16" t="n">
        <x:f>A1164-2*B1164</x:f>
        <x:v>74</x:v>
      </x:c>
      <x:c r="D1164" s="17" t="n">
        <x:f>0.02466*B1164*(A1164-B1164)</x:f>
        <x:v>46.360800000000005</x:v>
      </x:c>
      <x:c r="E1164" s="17" t="n">
        <x:f>D1164*6</x:f>
        <x:v>278.1648</x:v>
      </x:c>
      <x:c r="F1164" s="17" t="n">
        <x:f>D1164*12</x:f>
        <x:v>556.3296</x:v>
      </x:c>
      <x:c r="G1164" s="18" t="str"/>
      <x:c r="H1164" s="18" t="str"/>
    </x:row>
    <x:row r="1165">
      <x:c r="A1165" s="16" t="n">
        <x:v>114</x:v>
      </x:c>
      <x:c r="B1165" s="16" t="n">
        <x:v>22</x:v>
      </x:c>
      <x:c r="C1165" s="16" t="n">
        <x:f>A1165-2*B1165</x:f>
        <x:v>70</x:v>
      </x:c>
      <x:c r="D1165" s="17" t="n">
        <x:f>0.02466*B1165*(A1165-B1165)</x:f>
        <x:v>49.91184</x:v>
      </x:c>
      <x:c r="E1165" s="17" t="n">
        <x:f>D1165*6</x:f>
        <x:v>299.47104</x:v>
      </x:c>
      <x:c r="F1165" s="17" t="n">
        <x:f>D1165*12</x:f>
        <x:v>598.94208</x:v>
      </x:c>
      <x:c r="G1165" s="18" t="str"/>
      <x:c r="H1165" s="18" t="str"/>
    </x:row>
    <x:row r="1166">
      <x:c r="A1166" s="16" t="n">
        <x:v>114</x:v>
      </x:c>
      <x:c r="B1166" s="16" t="n">
        <x:v>24</x:v>
      </x:c>
      <x:c r="C1166" s="16" t="n">
        <x:f>A1166-2*B1166</x:f>
        <x:v>66</x:v>
      </x:c>
      <x:c r="D1166" s="17" t="n">
        <x:f>0.02466*B1166*(A1166-B1166)</x:f>
        <x:v>53.265600000000006</x:v>
      </x:c>
      <x:c r="E1166" s="17" t="n">
        <x:f>D1166*6</x:f>
        <x:v>319.59360000000004</x:v>
      </x:c>
      <x:c r="F1166" s="17" t="n">
        <x:f>D1166*12</x:f>
        <x:v>639.1872000000001</x:v>
      </x:c>
      <x:c r="G1166" s="18" t="str">
        <x:v>в скобках</x:v>
      </x:c>
      <x:c r="H1166" s="18" t="str">
        <x:v>Размер в скобках: не применять при проектировании нового оборудования</x:v>
      </x:c>
    </x:row>
    <x:row r="1167">
      <x:c r="A1167" s="16" t="n">
        <x:v>114</x:v>
      </x:c>
      <x:c r="B1167" s="16" t="n">
        <x:v>25</x:v>
      </x:c>
      <x:c r="C1167" s="16" t="n">
        <x:f>A1167-2*B1167</x:f>
        <x:v>64</x:v>
      </x:c>
      <x:c r="D1167" s="17" t="n">
        <x:f>0.02466*B1167*(A1167-B1167)</x:f>
        <x:v>54.868500000000004</x:v>
      </x:c>
      <x:c r="E1167" s="17" t="n">
        <x:f>D1167*6</x:f>
        <x:v>329.211</x:v>
      </x:c>
      <x:c r="F1167" s="17" t="n">
        <x:f>D1167*12</x:f>
        <x:v>658.422</x:v>
      </x:c>
      <x:c r="G1167" s="18" t="str"/>
      <x:c r="H1167" s="18" t="str"/>
    </x:row>
    <x:row r="1168">
      <x:c r="A1168" s="16" t="n">
        <x:v>114</x:v>
      </x:c>
      <x:c r="B1168" s="16" t="n">
        <x:v>26</x:v>
      </x:c>
      <x:c r="C1168" s="16" t="n">
        <x:f>A1168-2*B1168</x:f>
        <x:v>62</x:v>
      </x:c>
      <x:c r="D1168" s="17" t="n">
        <x:f>0.02466*B1168*(A1168-B1168)</x:f>
        <x:v>56.42208000000001</x:v>
      </x:c>
      <x:c r="E1168" s="17" t="n">
        <x:f>D1168*6</x:f>
        <x:v>338.5324800000001</x:v>
      </x:c>
      <x:c r="F1168" s="17" t="n">
        <x:f>D1168*12</x:f>
        <x:v>677.0649600000002</x:v>
      </x:c>
      <x:c r="G1168" s="18" t="str">
        <x:v>в скобках</x:v>
      </x:c>
      <x:c r="H1168" s="18" t="str">
        <x:v>Размер в скобках: не применять при проектировании нового оборудования</x:v>
      </x:c>
    </x:row>
    <x:row r="1169">
      <x:c r="A1169" s="16" t="n">
        <x:v>114</x:v>
      </x:c>
      <x:c r="B1169" s="16" t="n">
        <x:v>28</x:v>
      </x:c>
      <x:c r="C1169" s="16" t="n">
        <x:f>A1169-2*B1169</x:f>
        <x:v>58</x:v>
      </x:c>
      <x:c r="D1169" s="17" t="n">
        <x:f>0.02466*B1169*(A1169-B1169)</x:f>
        <x:v>59.38128</x:v>
      </x:c>
      <x:c r="E1169" s="17" t="n">
        <x:f>D1169*6</x:f>
        <x:v>356.28767999999997</x:v>
      </x:c>
      <x:c r="F1169" s="17" t="n">
        <x:f>D1169*12</x:f>
        <x:v>712.5753599999999</x:v>
      </x:c>
      <x:c r="G1169" s="18" t="str"/>
      <x:c r="H1169" s="18" t="str"/>
    </x:row>
    <x:row r="1170">
      <x:c r="A1170" s="16" t="n">
        <x:v>114</x:v>
      </x:c>
      <x:c r="B1170" s="16" t="n">
        <x:v>30</x:v>
      </x:c>
      <x:c r="C1170" s="16" t="n">
        <x:f>A1170-2*B1170</x:f>
        <x:v>54</x:v>
      </x:c>
      <x:c r="D1170" s="17" t="n">
        <x:f>0.02466*B1170*(A1170-B1170)</x:f>
        <x:v>62.1432</x:v>
      </x:c>
      <x:c r="E1170" s="17" t="n">
        <x:f>D1170*6</x:f>
        <x:v>372.8592</x:v>
      </x:c>
      <x:c r="F1170" s="17" t="n">
        <x:f>D1170*12</x:f>
        <x:v>745.7184</x:v>
      </x:c>
      <x:c r="G1170" s="18" t="str"/>
      <x:c r="H1170" s="18" t="str"/>
    </x:row>
    <x:row r="1171">
      <x:c r="A1171" s="16" t="n">
        <x:v>114</x:v>
      </x:c>
      <x:c r="B1171" s="16" t="n">
        <x:v>32</x:v>
      </x:c>
      <x:c r="C1171" s="16" t="n">
        <x:f>A1171-2*B1171</x:f>
        <x:v>50</x:v>
      </x:c>
      <x:c r="D1171" s="17" t="n">
        <x:f>0.02466*B1171*(A1171-B1171)</x:f>
        <x:v>64.70784</x:v>
      </x:c>
      <x:c r="E1171" s="17" t="n">
        <x:f>D1171*6</x:f>
        <x:v>388.24704</x:v>
      </x:c>
      <x:c r="F1171" s="17" t="n">
        <x:f>D1171*12</x:f>
        <x:v>776.49408</x:v>
      </x:c>
      <x:c r="G1171" s="18" t="str"/>
      <x:c r="H1171" s="18" t="str"/>
    </x:row>
    <x:row r="1172">
      <x:c r="A1172" s="16" t="n">
        <x:v>114</x:v>
      </x:c>
      <x:c r="B1172" s="16" t="n">
        <x:v>34</x:v>
      </x:c>
      <x:c r="C1172" s="16" t="n">
        <x:f>A1172-2*B1172</x:f>
        <x:v>46</x:v>
      </x:c>
      <x:c r="D1172" s="17" t="n">
        <x:f>0.02466*B1172*(A1172-B1172)</x:f>
        <x:v>67.07520000000001</x:v>
      </x:c>
      <x:c r="E1172" s="17" t="n">
        <x:f>D1172*6</x:f>
        <x:v>402.4512000000001</x:v>
      </x:c>
      <x:c r="F1172" s="17" t="n">
        <x:f>D1172*12</x:f>
        <x:v>804.9024000000002</x:v>
      </x:c>
      <x:c r="G1172" s="18" t="str">
        <x:v>в скобках</x:v>
      </x:c>
      <x:c r="H1172" s="18" t="str">
        <x:v>Размер в скобках: не применять при проектировании нового оборудования</x:v>
      </x:c>
    </x:row>
    <x:row r="1173">
      <x:c r="A1173" s="16" t="n">
        <x:v>114</x:v>
      </x:c>
      <x:c r="B1173" s="16" t="n">
        <x:v>35</x:v>
      </x:c>
      <x:c r="C1173" s="16" t="n">
        <x:f>A1173-2*B1173</x:f>
        <x:v>44</x:v>
      </x:c>
      <x:c r="D1173" s="17" t="n">
        <x:f>0.02466*B1173*(A1173-B1173)</x:f>
        <x:v>68.18490000000001</x:v>
      </x:c>
      <x:c r="E1173" s="17" t="n">
        <x:f>D1173*6</x:f>
        <x:v>409.10940000000005</x:v>
      </x:c>
      <x:c r="F1173" s="17" t="n">
        <x:f>D1173*12</x:f>
        <x:v>818.2188000000001</x:v>
      </x:c>
      <x:c r="G1173" s="18" t="str">
        <x:v>в скобках</x:v>
      </x:c>
      <x:c r="H1173" s="18" t="str">
        <x:v>Размер в скобках: не применять при проектировании нового оборудования</x:v>
      </x:c>
    </x:row>
    <x:row r="1174">
      <x:c r="A1174" s="16" t="n">
        <x:v>114</x:v>
      </x:c>
      <x:c r="B1174" s="16" t="n">
        <x:v>36</x:v>
      </x:c>
      <x:c r="C1174" s="16" t="n">
        <x:f>A1174-2*B1174</x:f>
        <x:v>42</x:v>
      </x:c>
      <x:c r="D1174" s="17" t="n">
        <x:f>0.02466*B1174*(A1174-B1174)</x:f>
        <x:v>69.24528000000001</x:v>
      </x:c>
      <x:c r="E1174" s="17" t="n">
        <x:f>D1174*6</x:f>
        <x:v>415.47168000000005</x:v>
      </x:c>
      <x:c r="F1174" s="17" t="n">
        <x:f>D1174*12</x:f>
        <x:v>830.9433600000001</x:v>
      </x:c>
      <x:c r="G1174" s="18" t="str"/>
      <x:c r="H1174" s="18" t="str"/>
    </x:row>
    <x:row r="1175">
      <x:c r="A1175" s="16" t="n">
        <x:v>114</x:v>
      </x:c>
      <x:c r="B1175" s="16" t="n">
        <x:v>38</x:v>
      </x:c>
      <x:c r="C1175" s="16" t="n">
        <x:f>A1175-2*B1175</x:f>
        <x:v>38</x:v>
      </x:c>
      <x:c r="D1175" s="17" t="n">
        <x:f>0.02466*B1175*(A1175-B1175)</x:f>
        <x:v>71.21808</x:v>
      </x:c>
      <x:c r="E1175" s="17" t="n">
        <x:f>D1175*6</x:f>
        <x:v>427.30848000000003</x:v>
      </x:c>
      <x:c r="F1175" s="17" t="n">
        <x:f>D1175*12</x:f>
        <x:v>854.6169600000001</x:v>
      </x:c>
      <x:c r="G1175" s="18" t="str">
        <x:v>в скобках</x:v>
      </x:c>
      <x:c r="H1175" s="18" t="str">
        <x:v>Размер в скобках: не применять при проектировании нового оборудования</x:v>
      </x:c>
    </x:row>
    <x:row r="1176">
      <x:c r="A1176" s="16" t="n">
        <x:v>114</x:v>
      </x:c>
      <x:c r="B1176" s="16" t="n">
        <x:v>40</x:v>
      </x:c>
      <x:c r="C1176" s="16" t="n">
        <x:f>A1176-2*B1176</x:f>
        <x:v>34</x:v>
      </x:c>
      <x:c r="D1176" s="17" t="n">
        <x:f>0.02466*B1176*(A1176-B1176)</x:f>
        <x:v>72.9936</x:v>
      </x:c>
      <x:c r="E1176" s="17" t="n">
        <x:f>D1176*6</x:f>
        <x:v>437.9616</x:v>
      </x:c>
      <x:c r="F1176" s="17" t="n">
        <x:f>D1176*12</x:f>
        <x:v>875.9232</x:v>
      </x:c>
      <x:c r="G1176" s="18" t="str"/>
      <x:c r="H1176" s="18" t="str"/>
    </x:row>
    <x:row r="1177">
      <x:c r="A1177" s="16" t="n">
        <x:v>114</x:v>
      </x:c>
      <x:c r="B1177" s="16" t="n">
        <x:v>42</x:v>
      </x:c>
      <x:c r="C1177" s="16" t="n">
        <x:f>A1177-2*B1177</x:f>
        <x:v>30</x:v>
      </x:c>
      <x:c r="D1177" s="17" t="n">
        <x:f>0.02466*B1177*(A1177-B1177)</x:f>
        <x:v>74.57184</x:v>
      </x:c>
      <x:c r="E1177" s="17" t="n">
        <x:f>D1177*6</x:f>
        <x:v>447.43103999999994</x:v>
      </x:c>
      <x:c r="F1177" s="17" t="n">
        <x:f>D1177*12</x:f>
        <x:v>894.8620799999999</x:v>
      </x:c>
      <x:c r="G1177" s="18" t="str">
        <x:v>в скобках</x:v>
      </x:c>
      <x:c r="H1177" s="18" t="str">
        <x:v>Размер в скобках: не применять при проектировании нового оборудования</x:v>
      </x:c>
    </x:row>
    <x:row r="1178">
      <x:c r="A1178" s="16" t="n">
        <x:v>114</x:v>
      </x:c>
      <x:c r="B1178" s="16" t="n">
        <x:v>45</x:v>
      </x:c>
      <x:c r="C1178" s="16" t="n">
        <x:f>A1178-2*B1178</x:f>
        <x:v>24</x:v>
      </x:c>
      <x:c r="D1178" s="17" t="n">
        <x:f>0.02466*B1178*(A1178-B1178)</x:f>
        <x:v>76.56930000000001</x:v>
      </x:c>
      <x:c r="E1178" s="17" t="n">
        <x:f>D1178*6</x:f>
        <x:v>459.4158000000001</x:v>
      </x:c>
      <x:c r="F1178" s="17" t="n">
        <x:f>D1178*12</x:f>
        <x:v>918.8316000000002</x:v>
      </x:c>
      <x:c r="G1178" s="18" t="str"/>
      <x:c r="H1178" s="18" t="str"/>
    </x:row>
    <x:row r="1179">
      <x:c r="A1179" s="16" t="n">
        <x:v>114</x:v>
      </x:c>
      <x:c r="B1179" s="16" t="n">
        <x:v>48</x:v>
      </x:c>
      <x:c r="C1179" s="16" t="n">
        <x:f>A1179-2*B1179</x:f>
        <x:v>18</x:v>
      </x:c>
      <x:c r="D1179" s="17" t="n">
        <x:f>0.02466*B1179*(A1179-B1179)</x:f>
        <x:v>78.12288000000001</x:v>
      </x:c>
      <x:c r="E1179" s="17" t="n">
        <x:f>D1179*6</x:f>
        <x:v>468.73728000000006</x:v>
      </x:c>
      <x:c r="F1179" s="17" t="n">
        <x:f>D1179*12</x:f>
        <x:v>937.4745600000001</x:v>
      </x:c>
      <x:c r="G1179" s="18" t="str">
        <x:v>в скобках</x:v>
      </x:c>
      <x:c r="H1179" s="18" t="str">
        <x:v>Размер в скобках: не применять при проектировании нового оборудования</x:v>
      </x:c>
    </x:row>
    <x:row r="1180">
      <x:c r="A1180" s="16" t="n">
        <x:v>114</x:v>
      </x:c>
      <x:c r="B1180" s="16" t="n">
        <x:v>50</x:v>
      </x:c>
      <x:c r="C1180" s="16" t="n">
        <x:f>A1180-2*B1180</x:f>
        <x:v>14</x:v>
      </x:c>
      <x:c r="D1180" s="17" t="n">
        <x:f>0.02466*B1180*(A1180-B1180)</x:f>
        <x:v>78.912</x:v>
      </x:c>
      <x:c r="E1180" s="17" t="n">
        <x:f>D1180*6</x:f>
        <x:v>473.47200000000004</x:v>
      </x:c>
      <x:c r="F1180" s="17" t="n">
        <x:f>D1180*12</x:f>
        <x:v>946.9440000000001</x:v>
      </x:c>
      <x:c r="G1180" s="18" t="str"/>
      <x:c r="H1180" s="18" t="str"/>
    </x:row>
    <x:row r="1181">
      <x:c r="A1181" s="16" t="n">
        <x:v>114</x:v>
      </x:c>
      <x:c r="B1181" s="16" t="n">
        <x:v>56</x:v>
      </x:c>
      <x:c r="C1181" s="16" t="n">
        <x:f>A1181-2*B1181</x:f>
        <x:v>2</x:v>
      </x:c>
      <x:c r="D1181" s="17" t="n">
        <x:f>0.02466*B1181*(A1181-B1181)</x:f>
        <x:v>80.09568</x:v>
      </x:c>
      <x:c r="E1181" s="17" t="n">
        <x:f>D1181*6</x:f>
        <x:v>480.57408</x:v>
      </x:c>
      <x:c r="F1181" s="17" t="n">
        <x:f>D1181*12</x:f>
        <x:v>961.14816</x:v>
      </x:c>
      <x:c r="G1181" s="18" t="str"/>
      <x:c r="H1181" s="18" t="str"/>
    </x:row>
    <x:row r="1182">
      <x:c r="A1182" s="16" t="n">
        <x:v>121</x:v>
      </x:c>
      <x:c r="B1182" s="16" t="n">
        <x:v>2.5</x:v>
      </x:c>
      <x:c r="C1182" s="16" t="n">
        <x:f>A1182-2*B1182</x:f>
        <x:v>116</x:v>
      </x:c>
      <x:c r="D1182" s="17" t="n">
        <x:f>0.02466*B1182*(A1182-B1182)</x:f>
        <x:v>7.305525</x:v>
      </x:c>
      <x:c r="E1182" s="17" t="n">
        <x:f>D1182*6</x:f>
        <x:v>43.83315</x:v>
      </x:c>
      <x:c r="F1182" s="17" t="n">
        <x:f>D1182*12</x:f>
        <x:v>87.6663</x:v>
      </x:c>
      <x:c r="G1182" s="18" t="str"/>
      <x:c r="H1182" s="18" t="str"/>
    </x:row>
    <x:row r="1183">
      <x:c r="A1183" s="16" t="n">
        <x:v>121</x:v>
      </x:c>
      <x:c r="B1183" s="16" t="n">
        <x:v>2.6</x:v>
      </x:c>
      <x:c r="C1183" s="16" t="n">
        <x:f>A1183-2*B1183</x:f>
        <x:v>115.8</x:v>
      </x:c>
      <x:c r="D1183" s="17" t="n">
        <x:f>0.02466*B1183*(A1183-B1183)</x:f>
        <x:v>7.591334400000001</x:v>
      </x:c>
      <x:c r="E1183" s="17" t="n">
        <x:f>D1183*6</x:f>
        <x:v>45.548006400000006</x:v>
      </x:c>
      <x:c r="F1183" s="17" t="n">
        <x:f>D1183*12</x:f>
        <x:v>91.09601280000001</x:v>
      </x:c>
      <x:c r="G1183" s="18" t="str">
        <x:v>S*</x:v>
      </x:c>
      <x:c r="H1183" s="18" t="str">
        <x:v>Размер со звездочкой по примечанию ГОСТ</x:v>
      </x:c>
    </x:row>
    <x:row r="1184">
      <x:c r="A1184" s="16" t="n">
        <x:v>121</x:v>
      </x:c>
      <x:c r="B1184" s="16" t="n">
        <x:v>2.8</x:v>
      </x:c>
      <x:c r="C1184" s="16" t="n">
        <x:f>A1184-2*B1184</x:f>
        <x:v>115.4</x:v>
      </x:c>
      <x:c r="D1184" s="17" t="n">
        <x:f>0.02466*B1184*(A1184-B1184)</x:f>
        <x:v>8.1614736</x:v>
      </x:c>
      <x:c r="E1184" s="17" t="n">
        <x:f>D1184*6</x:f>
        <x:v>48.968841600000005</x:v>
      </x:c>
      <x:c r="F1184" s="17" t="n">
        <x:f>D1184*12</x:f>
        <x:v>97.93768320000001</x:v>
      </x:c>
      <x:c r="G1184" s="18" t="str"/>
      <x:c r="H1184" s="18" t="str"/>
    </x:row>
    <x:row r="1185">
      <x:c r="A1185" s="16" t="n">
        <x:v>121</x:v>
      </x:c>
      <x:c r="B1185" s="16" t="n">
        <x:v>3</x:v>
      </x:c>
      <x:c r="C1185" s="16" t="n">
        <x:f>A1185-2*B1185</x:f>
        <x:v>115</x:v>
      </x:c>
      <x:c r="D1185" s="17" t="n">
        <x:f>0.02466*B1185*(A1185-B1185)</x:f>
        <x:v>8.72964</x:v>
      </x:c>
      <x:c r="E1185" s="17" t="n">
        <x:f>D1185*6</x:f>
        <x:v>52.37784</x:v>
      </x:c>
      <x:c r="F1185" s="17" t="n">
        <x:f>D1185*12</x:f>
        <x:v>104.75568</x:v>
      </x:c>
      <x:c r="G1185" s="18" t="str"/>
      <x:c r="H1185" s="18" t="str"/>
    </x:row>
    <x:row r="1186">
      <x:c r="A1186" s="16" t="n">
        <x:v>121</x:v>
      </x:c>
      <x:c r="B1186" s="16" t="n">
        <x:v>3.2</x:v>
      </x:c>
      <x:c r="C1186" s="16" t="n">
        <x:f>A1186-2*B1186</x:f>
        <x:v>114.6</x:v>
      </x:c>
      <x:c r="D1186" s="17" t="n">
        <x:f>0.02466*B1186*(A1186-B1186)</x:f>
        <x:v>9.295833600000002</x:v>
      </x:c>
      <x:c r="E1186" s="17" t="n">
        <x:f>D1186*6</x:f>
        <x:v>55.77500160000001</x:v>
      </x:c>
      <x:c r="F1186" s="17" t="n">
        <x:f>D1186*12</x:f>
        <x:v>111.55000320000002</x:v>
      </x:c>
      <x:c r="G1186" s="18" t="str">
        <x:v>S*</x:v>
      </x:c>
      <x:c r="H1186" s="18" t="str">
        <x:v>Размер со звездочкой по примечанию ГОСТ</x:v>
      </x:c>
    </x:row>
    <x:row r="1187">
      <x:c r="A1187" s="16" t="n">
        <x:v>121</x:v>
      </x:c>
      <x:c r="B1187" s="16" t="n">
        <x:v>3.5</x:v>
      </x:c>
      <x:c r="C1187" s="16" t="n">
        <x:f>A1187-2*B1187</x:f>
        <x:v>114</x:v>
      </x:c>
      <x:c r="D1187" s="17" t="n">
        <x:f>0.02466*B1187*(A1187-B1187)</x:f>
        <x:v>10.141425</x:v>
      </x:c>
      <x:c r="E1187" s="17" t="n">
        <x:f>D1187*6</x:f>
        <x:v>60.84855</x:v>
      </x:c>
      <x:c r="F1187" s="17" t="n">
        <x:f>D1187*12</x:f>
        <x:v>121.6971</x:v>
      </x:c>
      <x:c r="G1187" s="18" t="str"/>
      <x:c r="H1187" s="18" t="str"/>
    </x:row>
    <x:row r="1188">
      <x:c r="A1188" s="16" t="n">
        <x:v>121</x:v>
      </x:c>
      <x:c r="B1188" s="16" t="n">
        <x:v>4</x:v>
      </x:c>
      <x:c r="C1188" s="16" t="n">
        <x:f>A1188-2*B1188</x:f>
        <x:v>113</x:v>
      </x:c>
      <x:c r="D1188" s="17" t="n">
        <x:f>0.02466*B1188*(A1188-B1188)</x:f>
        <x:v>11.540880000000001</x:v>
      </x:c>
      <x:c r="E1188" s="17" t="n">
        <x:f>D1188*6</x:f>
        <x:v>69.24528000000001</x:v>
      </x:c>
      <x:c r="F1188" s="17" t="n">
        <x:f>D1188*12</x:f>
        <x:v>138.49056000000002</x:v>
      </x:c>
      <x:c r="G1188" s="18" t="str"/>
      <x:c r="H1188" s="18" t="str"/>
    </x:row>
    <x:row r="1189">
      <x:c r="A1189" s="16" t="n">
        <x:v>121</x:v>
      </x:c>
      <x:c r="B1189" s="16" t="n">
        <x:v>4.5</x:v>
      </x:c>
      <x:c r="C1189" s="16" t="n">
        <x:f>A1189-2*B1189</x:f>
        <x:v>112</x:v>
      </x:c>
      <x:c r="D1189" s="17" t="n">
        <x:f>0.02466*B1189*(A1189-B1189)</x:f>
        <x:v>12.928005000000002</x:v>
      </x:c>
      <x:c r="E1189" s="17" t="n">
        <x:f>D1189*6</x:f>
        <x:v>77.56803000000002</x:v>
      </x:c>
      <x:c r="F1189" s="17" t="n">
        <x:f>D1189*12</x:f>
        <x:v>155.13606000000004</x:v>
      </x:c>
      <x:c r="G1189" s="18" t="str"/>
      <x:c r="H1189" s="18" t="str"/>
    </x:row>
    <x:row r="1190">
      <x:c r="A1190" s="16" t="n">
        <x:v>121</x:v>
      </x:c>
      <x:c r="B1190" s="16" t="n">
        <x:v>5</x:v>
      </x:c>
      <x:c r="C1190" s="16" t="n">
        <x:f>A1190-2*B1190</x:f>
        <x:v>111</x:v>
      </x:c>
      <x:c r="D1190" s="17" t="n">
        <x:f>0.02466*B1190*(A1190-B1190)</x:f>
        <x:v>14.302800000000001</x:v>
      </x:c>
      <x:c r="E1190" s="17" t="n">
        <x:f>D1190*6</x:f>
        <x:v>85.8168</x:v>
      </x:c>
      <x:c r="F1190" s="17" t="n">
        <x:f>D1190*12</x:f>
        <x:v>171.6336</x:v>
      </x:c>
      <x:c r="G1190" s="18" t="str"/>
      <x:c r="H1190" s="18" t="str"/>
    </x:row>
    <x:row r="1191">
      <x:c r="A1191" s="16" t="n">
        <x:v>121</x:v>
      </x:c>
      <x:c r="B1191" s="16" t="n">
        <x:v>5.5</x:v>
      </x:c>
      <x:c r="C1191" s="16" t="n">
        <x:f>A1191-2*B1191</x:f>
        <x:v>110</x:v>
      </x:c>
      <x:c r="D1191" s="17" t="n">
        <x:f>0.02466*B1191*(A1191-B1191)</x:f>
        <x:v>15.665265</x:v>
      </x:c>
      <x:c r="E1191" s="17" t="n">
        <x:f>D1191*6</x:f>
        <x:v>93.99159</x:v>
      </x:c>
      <x:c r="F1191" s="17" t="n">
        <x:f>D1191*12</x:f>
        <x:v>187.98318</x:v>
      </x:c>
      <x:c r="G1191" s="18" t="str"/>
      <x:c r="H1191" s="18" t="str"/>
    </x:row>
    <x:row r="1192">
      <x:c r="A1192" s="16" t="n">
        <x:v>121</x:v>
      </x:c>
      <x:c r="B1192" s="16" t="n">
        <x:v>6</x:v>
      </x:c>
      <x:c r="C1192" s="16" t="n">
        <x:f>A1192-2*B1192</x:f>
        <x:v>109</x:v>
      </x:c>
      <x:c r="D1192" s="17" t="n">
        <x:f>0.02466*B1192*(A1192-B1192)</x:f>
        <x:v>17.0154</x:v>
      </x:c>
      <x:c r="E1192" s="17" t="n">
        <x:f>D1192*6</x:f>
        <x:v>102.0924</x:v>
      </x:c>
      <x:c r="F1192" s="17" t="n">
        <x:f>D1192*12</x:f>
        <x:v>204.1848</x:v>
      </x:c>
      <x:c r="G1192" s="18" t="str"/>
      <x:c r="H1192" s="18" t="str"/>
    </x:row>
    <x:row r="1193">
      <x:c r="A1193" s="16" t="n">
        <x:v>121</x:v>
      </x:c>
      <x:c r="B1193" s="16" t="n">
        <x:v>6.5</x:v>
      </x:c>
      <x:c r="C1193" s="16" t="n">
        <x:f>A1193-2*B1193</x:f>
        <x:v>108</x:v>
      </x:c>
      <x:c r="D1193" s="17" t="n">
        <x:f>0.02466*B1193*(A1193-B1193)</x:f>
        <x:v>18.353205000000003</x:v>
      </x:c>
      <x:c r="E1193" s="17" t="n">
        <x:f>D1193*6</x:f>
        <x:v>110.11923000000002</x:v>
      </x:c>
      <x:c r="F1193" s="17" t="n">
        <x:f>D1193*12</x:f>
        <x:v>220.23846000000003</x:v>
      </x:c>
      <x:c r="G1193" s="18" t="str">
        <x:v>в скобках</x:v>
      </x:c>
      <x:c r="H1193" s="18" t="str">
        <x:v>Размер в скобках: не применять при проектировании нового оборудования</x:v>
      </x:c>
    </x:row>
    <x:row r="1194">
      <x:c r="A1194" s="16" t="n">
        <x:v>121</x:v>
      </x:c>
      <x:c r="B1194" s="16" t="n">
        <x:v>7</x:v>
      </x:c>
      <x:c r="C1194" s="16" t="n">
        <x:f>A1194-2*B1194</x:f>
        <x:v>107</x:v>
      </x:c>
      <x:c r="D1194" s="17" t="n">
        <x:f>0.02466*B1194*(A1194-B1194)</x:f>
        <x:v>19.67868</x:v>
      </x:c>
      <x:c r="E1194" s="17" t="n">
        <x:f>D1194*6</x:f>
        <x:v>118.07208</x:v>
      </x:c>
      <x:c r="F1194" s="17" t="n">
        <x:f>D1194*12</x:f>
        <x:v>236.14416</x:v>
      </x:c>
      <x:c r="G1194" s="18" t="str"/>
      <x:c r="H1194" s="18" t="str"/>
    </x:row>
    <x:row r="1195">
      <x:c r="A1195" s="16" t="n">
        <x:v>121</x:v>
      </x:c>
      <x:c r="B1195" s="16" t="n">
        <x:v>7.5</x:v>
      </x:c>
      <x:c r="C1195" s="16" t="n">
        <x:f>A1195-2*B1195</x:f>
        <x:v>106</x:v>
      </x:c>
      <x:c r="D1195" s="17" t="n">
        <x:f>0.02466*B1195*(A1195-B1195)</x:f>
        <x:v>20.991825</x:v>
      </x:c>
      <x:c r="E1195" s="17" t="n">
        <x:f>D1195*6</x:f>
        <x:v>125.95094999999999</x:v>
      </x:c>
      <x:c r="F1195" s="17" t="n">
        <x:f>D1195*12</x:f>
        <x:v>251.90189999999998</x:v>
      </x:c>
      <x:c r="G1195" s="18" t="str">
        <x:v>в скобках</x:v>
      </x:c>
      <x:c r="H1195" s="18" t="str">
        <x:v>Размер в скобках: не применять при проектировании нового оборудования</x:v>
      </x:c>
    </x:row>
    <x:row r="1196">
      <x:c r="A1196" s="16" t="n">
        <x:v>121</x:v>
      </x:c>
      <x:c r="B1196" s="16" t="n">
        <x:v>8</x:v>
      </x:c>
      <x:c r="C1196" s="16" t="n">
        <x:f>A1196-2*B1196</x:f>
        <x:v>105</x:v>
      </x:c>
      <x:c r="D1196" s="17" t="n">
        <x:f>0.02466*B1196*(A1196-B1196)</x:f>
        <x:v>22.292640000000002</x:v>
      </x:c>
      <x:c r="E1196" s="17" t="n">
        <x:f>D1196*6</x:f>
        <x:v>133.75584</x:v>
      </x:c>
      <x:c r="F1196" s="17" t="n">
        <x:f>D1196*12</x:f>
        <x:v>267.51168</x:v>
      </x:c>
      <x:c r="G1196" s="18" t="str"/>
      <x:c r="H1196" s="18" t="str"/>
    </x:row>
    <x:row r="1197">
      <x:c r="A1197" s="16" t="n">
        <x:v>121</x:v>
      </x:c>
      <x:c r="B1197" s="16" t="n">
        <x:v>8.5</x:v>
      </x:c>
      <x:c r="C1197" s="16" t="n">
        <x:f>A1197-2*B1197</x:f>
        <x:v>104</x:v>
      </x:c>
      <x:c r="D1197" s="17" t="n">
        <x:f>0.02466*B1197*(A1197-B1197)</x:f>
        <x:v>23.581125000000004</x:v>
      </x:c>
      <x:c r="E1197" s="17" t="n">
        <x:f>D1197*6</x:f>
        <x:v>141.48675000000003</x:v>
      </x:c>
      <x:c r="F1197" s="17" t="n">
        <x:f>D1197*12</x:f>
        <x:v>282.97350000000006</x:v>
      </x:c>
      <x:c r="G1197" s="18" t="str">
        <x:v>в скобках</x:v>
      </x:c>
      <x:c r="H1197" s="18" t="str">
        <x:v>Размер в скобках: не применять при проектировании нового оборудования</x:v>
      </x:c>
    </x:row>
    <x:row r="1198">
      <x:c r="A1198" s="16" t="n">
        <x:v>121</x:v>
      </x:c>
      <x:c r="B1198" s="16" t="n">
        <x:v>9</x:v>
      </x:c>
      <x:c r="C1198" s="16" t="n">
        <x:f>A1198-2*B1198</x:f>
        <x:v>103</x:v>
      </x:c>
      <x:c r="D1198" s="17" t="n">
        <x:f>0.02466*B1198*(A1198-B1198)</x:f>
        <x:v>24.857280000000003</x:v>
      </x:c>
      <x:c r="E1198" s="17" t="n">
        <x:f>D1198*6</x:f>
        <x:v>149.14368000000002</x:v>
      </x:c>
      <x:c r="F1198" s="17" t="n">
        <x:f>D1198*12</x:f>
        <x:v>298.28736000000004</x:v>
      </x:c>
      <x:c r="G1198" s="18" t="str"/>
      <x:c r="H1198" s="18" t="str"/>
    </x:row>
    <x:row r="1199">
      <x:c r="A1199" s="16" t="n">
        <x:v>121</x:v>
      </x:c>
      <x:c r="B1199" s="16" t="n">
        <x:v>9.5</x:v>
      </x:c>
      <x:c r="C1199" s="16" t="n">
        <x:f>A1199-2*B1199</x:f>
        <x:v>102</x:v>
      </x:c>
      <x:c r="D1199" s="17" t="n">
        <x:f>0.02466*B1199*(A1199-B1199)</x:f>
        <x:v>26.121105</x:v>
      </x:c>
      <x:c r="E1199" s="17" t="n">
        <x:f>D1199*6</x:f>
        <x:v>156.72663</x:v>
      </x:c>
      <x:c r="F1199" s="17" t="n">
        <x:f>D1199*12</x:f>
        <x:v>313.45326</x:v>
      </x:c>
      <x:c r="G1199" s="18" t="str">
        <x:v>в скобках</x:v>
      </x:c>
      <x:c r="H1199" s="18" t="str">
        <x:v>Размер в скобках: не применять при проектировании нового оборудования</x:v>
      </x:c>
    </x:row>
    <x:row r="1200">
      <x:c r="A1200" s="16" t="n">
        <x:v>121</x:v>
      </x:c>
      <x:c r="B1200" s="16" t="n">
        <x:v>10</x:v>
      </x:c>
      <x:c r="C1200" s="16" t="n">
        <x:f>A1200-2*B1200</x:f>
        <x:v>101</x:v>
      </x:c>
      <x:c r="D1200" s="17" t="n">
        <x:f>0.02466*B1200*(A1200-B1200)</x:f>
        <x:v>27.372600000000002</x:v>
      </x:c>
      <x:c r="E1200" s="17" t="n">
        <x:f>D1200*6</x:f>
        <x:v>164.2356</x:v>
      </x:c>
      <x:c r="F1200" s="17" t="n">
        <x:f>D1200*12</x:f>
        <x:v>328.4712</x:v>
      </x:c>
      <x:c r="G1200" s="18" t="str"/>
      <x:c r="H1200" s="18" t="str"/>
    </x:row>
    <x:row r="1201">
      <x:c r="A1201" s="16" t="n">
        <x:v>121</x:v>
      </x:c>
      <x:c r="B1201" s="16" t="n">
        <x:v>11</x:v>
      </x:c>
      <x:c r="C1201" s="16" t="n">
        <x:f>A1201-2*B1201</x:f>
        <x:v>99</x:v>
      </x:c>
      <x:c r="D1201" s="17" t="n">
        <x:f>0.02466*B1201*(A1201-B1201)</x:f>
        <x:v>29.8386</x:v>
      </x:c>
      <x:c r="E1201" s="17" t="n">
        <x:f>D1201*6</x:f>
        <x:v>179.0316</x:v>
      </x:c>
      <x:c r="F1201" s="17" t="n">
        <x:f>D1201*12</x:f>
        <x:v>358.0632</x:v>
      </x:c>
      <x:c r="G1201" s="18" t="str"/>
      <x:c r="H1201" s="18" t="str"/>
    </x:row>
    <x:row r="1202">
      <x:c r="A1202" s="16" t="n">
        <x:v>121</x:v>
      </x:c>
      <x:c r="B1202" s="16" t="n">
        <x:v>12</x:v>
      </x:c>
      <x:c r="C1202" s="16" t="n">
        <x:f>A1202-2*B1202</x:f>
        <x:v>97</x:v>
      </x:c>
      <x:c r="D1202" s="17" t="n">
        <x:f>0.02466*B1202*(A1202-B1202)</x:f>
        <x:v>32.25528</x:v>
      </x:c>
      <x:c r="E1202" s="17" t="n">
        <x:f>D1202*6</x:f>
        <x:v>193.53168</x:v>
      </x:c>
      <x:c r="F1202" s="17" t="n">
        <x:f>D1202*12</x:f>
        <x:v>387.06336</x:v>
      </x:c>
      <x:c r="G1202" s="18" t="str"/>
      <x:c r="H1202" s="18" t="str"/>
    </x:row>
    <x:row r="1203">
      <x:c r="A1203" s="16" t="n">
        <x:v>121</x:v>
      </x:c>
      <x:c r="B1203" s="16" t="n">
        <x:v>13</x:v>
      </x:c>
      <x:c r="C1203" s="16" t="n">
        <x:f>A1203-2*B1203</x:f>
        <x:v>95</x:v>
      </x:c>
      <x:c r="D1203" s="17" t="n">
        <x:f>0.02466*B1203*(A1203-B1203)</x:f>
        <x:v>34.622640000000004</x:v>
      </x:c>
      <x:c r="E1203" s="17" t="n">
        <x:f>D1203*6</x:f>
        <x:v>207.73584000000002</x:v>
      </x:c>
      <x:c r="F1203" s="17" t="n">
        <x:f>D1203*12</x:f>
        <x:v>415.47168000000005</x:v>
      </x:c>
      <x:c r="G1203" s="18" t="str">
        <x:v>в скобках</x:v>
      </x:c>
      <x:c r="H1203" s="18" t="str">
        <x:v>Размер в скобках: не применять при проектировании нового оборудования</x:v>
      </x:c>
    </x:row>
    <x:row r="1204">
      <x:c r="A1204" s="16" t="n">
        <x:v>121</x:v>
      </x:c>
      <x:c r="B1204" s="16" t="n">
        <x:v>14</x:v>
      </x:c>
      <x:c r="C1204" s="16" t="n">
        <x:f>A1204-2*B1204</x:f>
        <x:v>93</x:v>
      </x:c>
      <x:c r="D1204" s="17" t="n">
        <x:f>0.02466*B1204*(A1204-B1204)</x:f>
        <x:v>36.94068</x:v>
      </x:c>
      <x:c r="E1204" s="17" t="n">
        <x:f>D1204*6</x:f>
        <x:v>221.64408</x:v>
      </x:c>
      <x:c r="F1204" s="17" t="n">
        <x:f>D1204*12</x:f>
        <x:v>443.28816</x:v>
      </x:c>
      <x:c r="G1204" s="18" t="str"/>
      <x:c r="H1204" s="18" t="str"/>
    </x:row>
    <x:row r="1205">
      <x:c r="A1205" s="16" t="n">
        <x:v>121</x:v>
      </x:c>
      <x:c r="B1205" s="16" t="n">
        <x:v>15</x:v>
      </x:c>
      <x:c r="C1205" s="16" t="n">
        <x:f>A1205-2*B1205</x:f>
        <x:v>91</x:v>
      </x:c>
      <x:c r="D1205" s="17" t="n">
        <x:f>0.02466*B1205*(A1205-B1205)</x:f>
        <x:v>39.2094</x:v>
      </x:c>
      <x:c r="E1205" s="17" t="n">
        <x:f>D1205*6</x:f>
        <x:v>235.2564</x:v>
      </x:c>
      <x:c r="F1205" s="17" t="n">
        <x:f>D1205*12</x:f>
        <x:v>470.5128</x:v>
      </x:c>
      <x:c r="G1205" s="18" t="str">
        <x:v>в скобках</x:v>
      </x:c>
      <x:c r="H1205" s="18" t="str">
        <x:v>Размер в скобках: не применять при проектировании нового оборудования</x:v>
      </x:c>
    </x:row>
    <x:row r="1206">
      <x:c r="A1206" s="16" t="n">
        <x:v>121</x:v>
      </x:c>
      <x:c r="B1206" s="16" t="n">
        <x:v>16</x:v>
      </x:c>
      <x:c r="C1206" s="16" t="n">
        <x:f>A1206-2*B1206</x:f>
        <x:v>89</x:v>
      </x:c>
      <x:c r="D1206" s="17" t="n">
        <x:f>0.02466*B1206*(A1206-B1206)</x:f>
        <x:v>41.4288</x:v>
      </x:c>
      <x:c r="E1206" s="17" t="n">
        <x:f>D1206*6</x:f>
        <x:v>248.57280000000003</x:v>
      </x:c>
      <x:c r="F1206" s="17" t="n">
        <x:f>D1206*12</x:f>
        <x:v>497.14560000000006</x:v>
      </x:c>
      <x:c r="G1206" s="18" t="str"/>
      <x:c r="H1206" s="18" t="str"/>
    </x:row>
    <x:row r="1207">
      <x:c r="A1207" s="16" t="n">
        <x:v>121</x:v>
      </x:c>
      <x:c r="B1207" s="16" t="n">
        <x:v>17</x:v>
      </x:c>
      <x:c r="C1207" s="16" t="n">
        <x:f>A1207-2*B1207</x:f>
        <x:v>87</x:v>
      </x:c>
      <x:c r="D1207" s="17" t="n">
        <x:f>0.02466*B1207*(A1207-B1207)</x:f>
        <x:v>43.59888</x:v>
      </x:c>
      <x:c r="E1207" s="17" t="n">
        <x:f>D1207*6</x:f>
        <x:v>261.59328</x:v>
      </x:c>
      <x:c r="F1207" s="17" t="n">
        <x:f>D1207*12</x:f>
        <x:v>523.18656</x:v>
      </x:c>
      <x:c r="G1207" s="18" t="str"/>
      <x:c r="H1207" s="18" t="str"/>
    </x:row>
    <x:row r="1208">
      <x:c r="A1208" s="16" t="n">
        <x:v>121</x:v>
      </x:c>
      <x:c r="B1208" s="16" t="n">
        <x:v>18</x:v>
      </x:c>
      <x:c r="C1208" s="16" t="n">
        <x:f>A1208-2*B1208</x:f>
        <x:v>85</x:v>
      </x:c>
      <x:c r="D1208" s="17" t="n">
        <x:f>0.02466*B1208*(A1208-B1208)</x:f>
        <x:v>45.719640000000005</x:v>
      </x:c>
      <x:c r="E1208" s="17" t="n">
        <x:f>D1208*6</x:f>
        <x:v>274.31784000000005</x:v>
      </x:c>
      <x:c r="F1208" s="17" t="n">
        <x:f>D1208*12</x:f>
        <x:v>548.6356800000001</x:v>
      </x:c>
      <x:c r="G1208" s="18" t="str"/>
      <x:c r="H1208" s="18" t="str"/>
    </x:row>
    <x:row r="1209">
      <x:c r="A1209" s="16" t="n">
        <x:v>121</x:v>
      </x:c>
      <x:c r="B1209" s="16" t="n">
        <x:v>19</x:v>
      </x:c>
      <x:c r="C1209" s="16" t="n">
        <x:f>A1209-2*B1209</x:f>
        <x:v>83</x:v>
      </x:c>
      <x:c r="D1209" s="17" t="n">
        <x:f>0.02466*B1209*(A1209-B1209)</x:f>
        <x:v>47.79108</x:v>
      </x:c>
      <x:c r="E1209" s="17" t="n">
        <x:f>D1209*6</x:f>
        <x:v>286.74648</x:v>
      </x:c>
      <x:c r="F1209" s="17" t="n">
        <x:f>D1209*12</x:f>
        <x:v>573.49296</x:v>
      </x:c>
      <x:c r="G1209" s="18" t="str">
        <x:v>в скобках</x:v>
      </x:c>
      <x:c r="H1209" s="18" t="str">
        <x:v>Размер в скобках: не применять при проектировании нового оборудования</x:v>
      </x:c>
    </x:row>
    <x:row r="1210">
      <x:c r="A1210" s="16" t="n">
        <x:v>121</x:v>
      </x:c>
      <x:c r="B1210" s="16" t="n">
        <x:v>20</x:v>
      </x:c>
      <x:c r="C1210" s="16" t="n">
        <x:f>A1210-2*B1210</x:f>
        <x:v>81</x:v>
      </x:c>
      <x:c r="D1210" s="17" t="n">
        <x:f>0.02466*B1210*(A1210-B1210)</x:f>
        <x:v>49.8132</x:v>
      </x:c>
      <x:c r="E1210" s="17" t="n">
        <x:f>D1210*6</x:f>
        <x:v>298.8792</x:v>
      </x:c>
      <x:c r="F1210" s="17" t="n">
        <x:f>D1210*12</x:f>
        <x:v>597.7584</x:v>
      </x:c>
      <x:c r="G1210" s="18" t="str"/>
      <x:c r="H1210" s="18" t="str"/>
    </x:row>
    <x:row r="1211">
      <x:c r="A1211" s="16" t="n">
        <x:v>121</x:v>
      </x:c>
      <x:c r="B1211" s="16" t="n">
        <x:v>22</x:v>
      </x:c>
      <x:c r="C1211" s="16" t="n">
        <x:f>A1211-2*B1211</x:f>
        <x:v>77</x:v>
      </x:c>
      <x:c r="D1211" s="17" t="n">
        <x:f>0.02466*B1211*(A1211-B1211)</x:f>
        <x:v>53.70948</x:v>
      </x:c>
      <x:c r="E1211" s="17" t="n">
        <x:f>D1211*6</x:f>
        <x:v>322.25688</x:v>
      </x:c>
      <x:c r="F1211" s="17" t="n">
        <x:f>D1211*12</x:f>
        <x:v>644.51376</x:v>
      </x:c>
      <x:c r="G1211" s="18" t="str"/>
      <x:c r="H1211" s="18" t="str"/>
    </x:row>
    <x:row r="1212">
      <x:c r="A1212" s="16" t="n">
        <x:v>121</x:v>
      </x:c>
      <x:c r="B1212" s="16" t="n">
        <x:v>24</x:v>
      </x:c>
      <x:c r="C1212" s="16" t="n">
        <x:f>A1212-2*B1212</x:f>
        <x:v>73</x:v>
      </x:c>
      <x:c r="D1212" s="17" t="n">
        <x:f>0.02466*B1212*(A1212-B1212)</x:f>
        <x:v>57.408480000000004</x:v>
      </x:c>
      <x:c r="E1212" s="17" t="n">
        <x:f>D1212*6</x:f>
        <x:v>344.45088000000004</x:v>
      </x:c>
      <x:c r="F1212" s="17" t="n">
        <x:f>D1212*12</x:f>
        <x:v>688.9017600000001</x:v>
      </x:c>
      <x:c r="G1212" s="18" t="str">
        <x:v>в скобках</x:v>
      </x:c>
      <x:c r="H1212" s="18" t="str">
        <x:v>Размер в скобках: не применять при проектировании нового оборудования</x:v>
      </x:c>
    </x:row>
    <x:row r="1213">
      <x:c r="A1213" s="16" t="n">
        <x:v>121</x:v>
      </x:c>
      <x:c r="B1213" s="16" t="n">
        <x:v>25</x:v>
      </x:c>
      <x:c r="C1213" s="16" t="n">
        <x:f>A1213-2*B1213</x:f>
        <x:v>71</x:v>
      </x:c>
      <x:c r="D1213" s="17" t="n">
        <x:f>0.02466*B1213*(A1213-B1213)</x:f>
        <x:v>59.184000000000005</x:v>
      </x:c>
      <x:c r="E1213" s="17" t="n">
        <x:f>D1213*6</x:f>
        <x:v>355.10400000000004</x:v>
      </x:c>
      <x:c r="F1213" s="17" t="n">
        <x:f>D1213*12</x:f>
        <x:v>710.2080000000001</x:v>
      </x:c>
      <x:c r="G1213" s="18" t="str"/>
      <x:c r="H1213" s="18" t="str"/>
    </x:row>
    <x:row r="1214">
      <x:c r="A1214" s="16" t="n">
        <x:v>121</x:v>
      </x:c>
      <x:c r="B1214" s="16" t="n">
        <x:v>26</x:v>
      </x:c>
      <x:c r="C1214" s="16" t="n">
        <x:f>A1214-2*B1214</x:f>
        <x:v>69</x:v>
      </x:c>
      <x:c r="D1214" s="17" t="n">
        <x:f>0.02466*B1214*(A1214-B1214)</x:f>
        <x:v>60.9102</x:v>
      </x:c>
      <x:c r="E1214" s="17" t="n">
        <x:f>D1214*6</x:f>
        <x:v>365.4612</x:v>
      </x:c>
      <x:c r="F1214" s="17" t="n">
        <x:f>D1214*12</x:f>
        <x:v>730.9224</x:v>
      </x:c>
      <x:c r="G1214" s="18" t="str">
        <x:v>в скобках</x:v>
      </x:c>
      <x:c r="H1214" s="18" t="str">
        <x:v>Размер в скобках: не применять при проектировании нового оборудования</x:v>
      </x:c>
    </x:row>
    <x:row r="1215">
      <x:c r="A1215" s="16" t="n">
        <x:v>121</x:v>
      </x:c>
      <x:c r="B1215" s="16" t="n">
        <x:v>28</x:v>
      </x:c>
      <x:c r="C1215" s="16" t="n">
        <x:f>A1215-2*B1215</x:f>
        <x:v>65</x:v>
      </x:c>
      <x:c r="D1215" s="17" t="n">
        <x:f>0.02466*B1215*(A1215-B1215)</x:f>
        <x:v>64.21464</x:v>
      </x:c>
      <x:c r="E1215" s="17" t="n">
        <x:f>D1215*6</x:f>
        <x:v>385.28784</x:v>
      </x:c>
      <x:c r="F1215" s="17" t="n">
        <x:f>D1215*12</x:f>
        <x:v>770.57568</x:v>
      </x:c>
      <x:c r="G1215" s="18" t="str"/>
      <x:c r="H1215" s="18" t="str"/>
    </x:row>
    <x:row r="1216">
      <x:c r="A1216" s="16" t="n">
        <x:v>121</x:v>
      </x:c>
      <x:c r="B1216" s="16" t="n">
        <x:v>30</x:v>
      </x:c>
      <x:c r="C1216" s="16" t="n">
        <x:f>A1216-2*B1216</x:f>
        <x:v>61</x:v>
      </x:c>
      <x:c r="D1216" s="17" t="n">
        <x:f>0.02466*B1216*(A1216-B1216)</x:f>
        <x:v>67.3218</x:v>
      </x:c>
      <x:c r="E1216" s="17" t="n">
        <x:f>D1216*6</x:f>
        <x:v>403.9308</x:v>
      </x:c>
      <x:c r="F1216" s="17" t="n">
        <x:f>D1216*12</x:f>
        <x:v>807.8616</x:v>
      </x:c>
      <x:c r="G1216" s="18" t="str"/>
      <x:c r="H1216" s="18" t="str"/>
    </x:row>
    <x:row r="1217">
      <x:c r="A1217" s="16" t="n">
        <x:v>121</x:v>
      </x:c>
      <x:c r="B1217" s="16" t="n">
        <x:v>32</x:v>
      </x:c>
      <x:c r="C1217" s="16" t="n">
        <x:f>A1217-2*B1217</x:f>
        <x:v>57</x:v>
      </x:c>
      <x:c r="D1217" s="17" t="n">
        <x:f>0.02466*B1217*(A1217-B1217)</x:f>
        <x:v>70.23168</x:v>
      </x:c>
      <x:c r="E1217" s="17" t="n">
        <x:f>D1217*6</x:f>
        <x:v>421.39008</x:v>
      </x:c>
      <x:c r="F1217" s="17" t="n">
        <x:f>D1217*12</x:f>
        <x:v>842.78016</x:v>
      </x:c>
      <x:c r="G1217" s="18" t="str"/>
      <x:c r="H1217" s="18" t="str"/>
    </x:row>
    <x:row r="1218">
      <x:c r="A1218" s="16" t="n">
        <x:v>121</x:v>
      </x:c>
      <x:c r="B1218" s="16" t="n">
        <x:v>34</x:v>
      </x:c>
      <x:c r="C1218" s="16" t="n">
        <x:f>A1218-2*B1218</x:f>
        <x:v>53</x:v>
      </x:c>
      <x:c r="D1218" s="17" t="n">
        <x:f>0.02466*B1218*(A1218-B1218)</x:f>
        <x:v>72.94428</x:v>
      </x:c>
      <x:c r="E1218" s="17" t="n">
        <x:f>D1218*6</x:f>
        <x:v>437.66568000000007</x:v>
      </x:c>
      <x:c r="F1218" s="17" t="n">
        <x:f>D1218*12</x:f>
        <x:v>875.3313600000001</x:v>
      </x:c>
      <x:c r="G1218" s="18" t="str">
        <x:v>в скобках</x:v>
      </x:c>
      <x:c r="H1218" s="18" t="str">
        <x:v>Размер в скобках: не применять при проектировании нового оборудования</x:v>
      </x:c>
    </x:row>
    <x:row r="1219">
      <x:c r="A1219" s="16" t="n">
        <x:v>121</x:v>
      </x:c>
      <x:c r="B1219" s="16" t="n">
        <x:v>35</x:v>
      </x:c>
      <x:c r="C1219" s="16" t="n">
        <x:f>A1219-2*B1219</x:f>
        <x:v>51</x:v>
      </x:c>
      <x:c r="D1219" s="17" t="n">
        <x:f>0.02466*B1219*(A1219-B1219)</x:f>
        <x:v>74.2266</x:v>
      </x:c>
      <x:c r="E1219" s="17" t="n">
        <x:f>D1219*6</x:f>
        <x:v>445.3596</x:v>
      </x:c>
      <x:c r="F1219" s="17" t="n">
        <x:f>D1219*12</x:f>
        <x:v>890.7192</x:v>
      </x:c>
      <x:c r="G1219" s="18" t="str">
        <x:v>в скобках</x:v>
      </x:c>
      <x:c r="H1219" s="18" t="str">
        <x:v>Размер в скобках: не применять при проектировании нового оборудования</x:v>
      </x:c>
    </x:row>
    <x:row r="1220">
      <x:c r="A1220" s="16" t="n">
        <x:v>121</x:v>
      </x:c>
      <x:c r="B1220" s="16" t="n">
        <x:v>36</x:v>
      </x:c>
      <x:c r="C1220" s="16" t="n">
        <x:f>A1220-2*B1220</x:f>
        <x:v>49</x:v>
      </x:c>
      <x:c r="D1220" s="17" t="n">
        <x:f>0.02466*B1220*(A1220-B1220)</x:f>
        <x:v>75.45960000000001</x:v>
      </x:c>
      <x:c r="E1220" s="17" t="n">
        <x:f>D1220*6</x:f>
        <x:v>452.7576</x:v>
      </x:c>
      <x:c r="F1220" s="17" t="n">
        <x:f>D1220*12</x:f>
        <x:v>905.5152</x:v>
      </x:c>
      <x:c r="G1220" s="18" t="str"/>
      <x:c r="H1220" s="18" t="str"/>
    </x:row>
    <x:row r="1221">
      <x:c r="A1221" s="16" t="n">
        <x:v>121</x:v>
      </x:c>
      <x:c r="B1221" s="16" t="n">
        <x:v>38</x:v>
      </x:c>
      <x:c r="C1221" s="16" t="n">
        <x:f>A1221-2*B1221</x:f>
        <x:v>45</x:v>
      </x:c>
      <x:c r="D1221" s="17" t="n">
        <x:f>0.02466*B1221*(A1221-B1221)</x:f>
        <x:v>77.77764</x:v>
      </x:c>
      <x:c r="E1221" s="17" t="n">
        <x:f>D1221*6</x:f>
        <x:v>466.66584</x:v>
      </x:c>
      <x:c r="F1221" s="17" t="n">
        <x:f>D1221*12</x:f>
        <x:v>933.33168</x:v>
      </x:c>
      <x:c r="G1221" s="18" t="str">
        <x:v>в скобках</x:v>
      </x:c>
      <x:c r="H1221" s="18" t="str">
        <x:v>Размер в скобках: не применять при проектировании нового оборудования</x:v>
      </x:c>
    </x:row>
    <x:row r="1222">
      <x:c r="A1222" s="16" t="n">
        <x:v>121</x:v>
      </x:c>
      <x:c r="B1222" s="16" t="n">
        <x:v>40</x:v>
      </x:c>
      <x:c r="C1222" s="16" t="n">
        <x:f>A1222-2*B1222</x:f>
        <x:v>41</x:v>
      </x:c>
      <x:c r="D1222" s="17" t="n">
        <x:f>0.02466*B1222*(A1222-B1222)</x:f>
        <x:v>79.89840000000001</x:v>
      </x:c>
      <x:c r="E1222" s="17" t="n">
        <x:f>D1222*6</x:f>
        <x:v>479.39040000000006</x:v>
      </x:c>
      <x:c r="F1222" s="17" t="n">
        <x:f>D1222*12</x:f>
        <x:v>958.7808000000001</x:v>
      </x:c>
      <x:c r="G1222" s="18" t="str"/>
      <x:c r="H1222" s="18" t="str"/>
    </x:row>
    <x:row r="1223">
      <x:c r="A1223" s="16" t="n">
        <x:v>121</x:v>
      </x:c>
      <x:c r="B1223" s="16" t="n">
        <x:v>42</x:v>
      </x:c>
      <x:c r="C1223" s="16" t="n">
        <x:f>A1223-2*B1223</x:f>
        <x:v>37</x:v>
      </x:c>
      <x:c r="D1223" s="17" t="n">
        <x:f>0.02466*B1223*(A1223-B1223)</x:f>
        <x:v>81.82188</x:v>
      </x:c>
      <x:c r="E1223" s="17" t="n">
        <x:f>D1223*6</x:f>
        <x:v>490.93127999999996</x:v>
      </x:c>
      <x:c r="F1223" s="17" t="n">
        <x:f>D1223*12</x:f>
        <x:v>981.8625599999999</x:v>
      </x:c>
      <x:c r="G1223" s="18" t="str">
        <x:v>в скобках</x:v>
      </x:c>
      <x:c r="H1223" s="18" t="str">
        <x:v>Размер в скобках: не применять при проектировании нового оборудования</x:v>
      </x:c>
    </x:row>
    <x:row r="1224">
      <x:c r="A1224" s="16" t="n">
        <x:v>121</x:v>
      </x:c>
      <x:c r="B1224" s="16" t="n">
        <x:v>45</x:v>
      </x:c>
      <x:c r="C1224" s="16" t="n">
        <x:f>A1224-2*B1224</x:f>
        <x:v>31</x:v>
      </x:c>
      <x:c r="D1224" s="17" t="n">
        <x:f>0.02466*B1224*(A1224-B1224)</x:f>
        <x:v>84.33720000000001</x:v>
      </x:c>
      <x:c r="E1224" s="17" t="n">
        <x:f>D1224*6</x:f>
        <x:v>506.0232000000001</x:v>
      </x:c>
      <x:c r="F1224" s="17" t="n">
        <x:f>D1224*12</x:f>
        <x:v>1012.0464000000002</x:v>
      </x:c>
      <x:c r="G1224" s="18" t="str"/>
      <x:c r="H1224" s="18" t="str"/>
    </x:row>
    <x:row r="1225">
      <x:c r="A1225" s="16" t="n">
        <x:v>121</x:v>
      </x:c>
      <x:c r="B1225" s="16" t="n">
        <x:v>48</x:v>
      </x:c>
      <x:c r="C1225" s="16" t="n">
        <x:f>A1225-2*B1225</x:f>
        <x:v>25</x:v>
      </x:c>
      <x:c r="D1225" s="17" t="n">
        <x:f>0.02466*B1225*(A1225-B1225)</x:f>
        <x:v>86.40864</x:v>
      </x:c>
      <x:c r="E1225" s="17" t="n">
        <x:f>D1225*6</x:f>
        <x:v>518.4518400000001</x:v>
      </x:c>
      <x:c r="F1225" s="17" t="n">
        <x:f>D1225*12</x:f>
        <x:v>1036.9036800000001</x:v>
      </x:c>
      <x:c r="G1225" s="18" t="str">
        <x:v>в скобках</x:v>
      </x:c>
      <x:c r="H1225" s="18" t="str">
        <x:v>Размер в скобках: не применять при проектировании нового оборудования</x:v>
      </x:c>
    </x:row>
    <x:row r="1226">
      <x:c r="A1226" s="16" t="n">
        <x:v>121</x:v>
      </x:c>
      <x:c r="B1226" s="16" t="n">
        <x:v>50</x:v>
      </x:c>
      <x:c r="C1226" s="16" t="n">
        <x:f>A1226-2*B1226</x:f>
        <x:v>21</x:v>
      </x:c>
      <x:c r="D1226" s="17" t="n">
        <x:f>0.02466*B1226*(A1226-B1226)</x:f>
        <x:v>87.543</x:v>
      </x:c>
      <x:c r="E1226" s="17" t="n">
        <x:f>D1226*6</x:f>
        <x:v>525.258</x:v>
      </x:c>
      <x:c r="F1226" s="17" t="n">
        <x:f>D1226*12</x:f>
        <x:v>1050.516</x:v>
      </x:c>
      <x:c r="G1226" s="18" t="str"/>
      <x:c r="H1226" s="18" t="str"/>
    </x:row>
    <x:row r="1227">
      <x:c r="A1227" s="16" t="n">
        <x:v>121</x:v>
      </x:c>
      <x:c r="B1227" s="16" t="n">
        <x:v>56</x:v>
      </x:c>
      <x:c r="C1227" s="16" t="n">
        <x:f>A1227-2*B1227</x:f>
        <x:v>9</x:v>
      </x:c>
      <x:c r="D1227" s="17" t="n">
        <x:f>0.02466*B1227*(A1227-B1227)</x:f>
        <x:v>89.7624</x:v>
      </x:c>
      <x:c r="E1227" s="17" t="n">
        <x:f>D1227*6</x:f>
        <x:v>538.5744</x:v>
      </x:c>
      <x:c r="F1227" s="17" t="n">
        <x:f>D1227*12</x:f>
        <x:v>1077.1488</x:v>
      </x:c>
      <x:c r="G1227" s="18" t="str"/>
      <x:c r="H1227" s="18" t="str"/>
    </x:row>
    <x:row r="1228">
      <x:c r="A1228" s="16" t="n">
        <x:v>121</x:v>
      </x:c>
      <x:c r="B1228" s="16" t="n">
        <x:v>60</x:v>
      </x:c>
      <x:c r="C1228" s="16" t="n">
        <x:f>A1228-2*B1228</x:f>
        <x:v>1</x:v>
      </x:c>
      <x:c r="D1228" s="17" t="n">
        <x:f>0.02466*B1228*(A1228-B1228)</x:f>
        <x:v>90.2556</x:v>
      </x:c>
      <x:c r="E1228" s="17" t="n">
        <x:f>D1228*6</x:f>
        <x:v>541.5336</x:v>
      </x:c>
      <x:c r="F1228" s="17" t="n">
        <x:f>D1228*12</x:f>
        <x:v>1083.0672</x:v>
      </x:c>
      <x:c r="G1228" s="18" t="str"/>
      <x:c r="H1228" s="18" t="str"/>
    </x:row>
    <x:row r="1229">
      <x:c r="A1229" s="16" t="n">
        <x:v>127</x:v>
      </x:c>
      <x:c r="B1229" s="16" t="n">
        <x:v>2.5</x:v>
      </x:c>
      <x:c r="C1229" s="16" t="n">
        <x:f>A1229-2*B1229</x:f>
        <x:v>122</x:v>
      </x:c>
      <x:c r="D1229" s="17" t="n">
        <x:f>0.02466*B1229*(A1229-B1229)</x:f>
        <x:v>7.675425000000001</x:v>
      </x:c>
      <x:c r="E1229" s="17" t="n">
        <x:f>D1229*6</x:f>
        <x:v>46.052550000000004</x:v>
      </x:c>
      <x:c r="F1229" s="17" t="n">
        <x:f>D1229*12</x:f>
        <x:v>92.10510000000001</x:v>
      </x:c>
      <x:c r="G1229" s="18" t="str"/>
      <x:c r="H1229" s="18" t="str"/>
    </x:row>
    <x:row r="1230">
      <x:c r="A1230" s="16" t="n">
        <x:v>127</x:v>
      </x:c>
      <x:c r="B1230" s="16" t="n">
        <x:v>2.6</x:v>
      </x:c>
      <x:c r="C1230" s="16" t="n">
        <x:f>A1230-2*B1230</x:f>
        <x:v>121.8</x:v>
      </x:c>
      <x:c r="D1230" s="17" t="n">
        <x:f>0.02466*B1230*(A1230-B1230)</x:f>
        <x:v>7.976030400000001</x:v>
      </x:c>
      <x:c r="E1230" s="17" t="n">
        <x:f>D1230*6</x:f>
        <x:v>47.85618240000001</x:v>
      </x:c>
      <x:c r="F1230" s="17" t="n">
        <x:f>D1230*12</x:f>
        <x:v>95.71236480000002</x:v>
      </x:c>
      <x:c r="G1230" s="18" t="str">
        <x:v>S*</x:v>
      </x:c>
      <x:c r="H1230" s="18" t="str">
        <x:v>Размер со звездочкой по примечанию ГОСТ</x:v>
      </x:c>
    </x:row>
    <x:row r="1231">
      <x:c r="A1231" s="16" t="n">
        <x:v>127</x:v>
      </x:c>
      <x:c r="B1231" s="16" t="n">
        <x:v>2.8</x:v>
      </x:c>
      <x:c r="C1231" s="16" t="n">
        <x:f>A1231-2*B1231</x:f>
        <x:v>121.4</x:v>
      </x:c>
      <x:c r="D1231" s="17" t="n">
        <x:f>0.02466*B1231*(A1231-B1231)</x:f>
        <x:v>8.5757616</x:v>
      </x:c>
      <x:c r="E1231" s="17" t="n">
        <x:f>D1231*6</x:f>
        <x:v>51.4545696</x:v>
      </x:c>
      <x:c r="F1231" s="17" t="n">
        <x:f>D1231*12</x:f>
        <x:v>102.9091392</x:v>
      </x:c>
      <x:c r="G1231" s="18" t="str"/>
      <x:c r="H1231" s="18" t="str"/>
    </x:row>
    <x:row r="1232">
      <x:c r="A1232" s="16" t="n">
        <x:v>127</x:v>
      </x:c>
      <x:c r="B1232" s="16" t="n">
        <x:v>3</x:v>
      </x:c>
      <x:c r="C1232" s="16" t="n">
        <x:f>A1232-2*B1232</x:f>
        <x:v>121</x:v>
      </x:c>
      <x:c r="D1232" s="17" t="n">
        <x:f>0.02466*B1232*(A1232-B1232)</x:f>
        <x:v>9.17352</x:v>
      </x:c>
      <x:c r="E1232" s="17" t="n">
        <x:f>D1232*6</x:f>
        <x:v>55.04112</x:v>
      </x:c>
      <x:c r="F1232" s="17" t="n">
        <x:f>D1232*12</x:f>
        <x:v>110.08224</x:v>
      </x:c>
      <x:c r="G1232" s="18" t="str"/>
      <x:c r="H1232" s="18" t="str"/>
    </x:row>
    <x:row r="1233">
      <x:c r="A1233" s="16" t="n">
        <x:v>127</x:v>
      </x:c>
      <x:c r="B1233" s="16" t="n">
        <x:v>3.2</x:v>
      </x:c>
      <x:c r="C1233" s="16" t="n">
        <x:f>A1233-2*B1233</x:f>
        <x:v>120.6</x:v>
      </x:c>
      <x:c r="D1233" s="17" t="n">
        <x:f>0.02466*B1233*(A1233-B1233)</x:f>
        <x:v>9.769305600000001</x:v>
      </x:c>
      <x:c r="E1233" s="17" t="n">
        <x:f>D1233*6</x:f>
        <x:v>58.6158336</x:v>
      </x:c>
      <x:c r="F1233" s="17" t="n">
        <x:f>D1233*12</x:f>
        <x:v>117.2316672</x:v>
      </x:c>
      <x:c r="G1233" s="18" t="str">
        <x:v>S*</x:v>
      </x:c>
      <x:c r="H1233" s="18" t="str">
        <x:v>Размер со звездочкой по примечанию ГОСТ</x:v>
      </x:c>
    </x:row>
    <x:row r="1234">
      <x:c r="A1234" s="16" t="n">
        <x:v>127</x:v>
      </x:c>
      <x:c r="B1234" s="16" t="n">
        <x:v>3.5</x:v>
      </x:c>
      <x:c r="C1234" s="16" t="n">
        <x:f>A1234-2*B1234</x:f>
        <x:v>120</x:v>
      </x:c>
      <x:c r="D1234" s="17" t="n">
        <x:f>0.02466*B1234*(A1234-B1234)</x:f>
        <x:v>10.659285</x:v>
      </x:c>
      <x:c r="E1234" s="17" t="n">
        <x:f>D1234*6</x:f>
        <x:v>63.95571</x:v>
      </x:c>
      <x:c r="F1234" s="17" t="n">
        <x:f>D1234*12</x:f>
        <x:v>127.91142</x:v>
      </x:c>
      <x:c r="G1234" s="18" t="str"/>
      <x:c r="H1234" s="18" t="str"/>
    </x:row>
    <x:row r="1235">
      <x:c r="A1235" s="16" t="n">
        <x:v>127</x:v>
      </x:c>
      <x:c r="B1235" s="16" t="n">
        <x:v>4</x:v>
      </x:c>
      <x:c r="C1235" s="16" t="n">
        <x:f>A1235-2*B1235</x:f>
        <x:v>119</x:v>
      </x:c>
      <x:c r="D1235" s="17" t="n">
        <x:f>0.02466*B1235*(A1235-B1235)</x:f>
        <x:v>12.13272</x:v>
      </x:c>
      <x:c r="E1235" s="17" t="n">
        <x:f>D1235*6</x:f>
        <x:v>72.79632000000001</x:v>
      </x:c>
      <x:c r="F1235" s="17" t="n">
        <x:f>D1235*12</x:f>
        <x:v>145.59264000000002</x:v>
      </x:c>
      <x:c r="G1235" s="18" t="str"/>
      <x:c r="H1235" s="18" t="str"/>
    </x:row>
    <x:row r="1236">
      <x:c r="A1236" s="16" t="n">
        <x:v>127</x:v>
      </x:c>
      <x:c r="B1236" s="16" t="n">
        <x:v>4.5</x:v>
      </x:c>
      <x:c r="C1236" s="16" t="n">
        <x:f>A1236-2*B1236</x:f>
        <x:v>118</x:v>
      </x:c>
      <x:c r="D1236" s="17" t="n">
        <x:f>0.02466*B1236*(A1236-B1236)</x:f>
        <x:v>13.593825000000002</x:v>
      </x:c>
      <x:c r="E1236" s="17" t="n">
        <x:f>D1236*6</x:f>
        <x:v>81.56295000000001</x:v>
      </x:c>
      <x:c r="F1236" s="17" t="n">
        <x:f>D1236*12</x:f>
        <x:v>163.12590000000003</x:v>
      </x:c>
      <x:c r="G1236" s="18" t="str"/>
      <x:c r="H1236" s="18" t="str"/>
    </x:row>
    <x:row r="1237">
      <x:c r="A1237" s="16" t="n">
        <x:v>127</x:v>
      </x:c>
      <x:c r="B1237" s="16" t="n">
        <x:v>5</x:v>
      </x:c>
      <x:c r="C1237" s="16" t="n">
        <x:f>A1237-2*B1237</x:f>
        <x:v>117</x:v>
      </x:c>
      <x:c r="D1237" s="17" t="n">
        <x:f>0.02466*B1237*(A1237-B1237)</x:f>
        <x:v>15.0426</x:v>
      </x:c>
      <x:c r="E1237" s="17" t="n">
        <x:f>D1237*6</x:f>
        <x:v>90.2556</x:v>
      </x:c>
      <x:c r="F1237" s="17" t="n">
        <x:f>D1237*12</x:f>
        <x:v>180.5112</x:v>
      </x:c>
      <x:c r="G1237" s="18" t="str"/>
      <x:c r="H1237" s="18" t="str"/>
    </x:row>
    <x:row r="1238">
      <x:c r="A1238" s="16" t="n">
        <x:v>127</x:v>
      </x:c>
      <x:c r="B1238" s="16" t="n">
        <x:v>5.5</x:v>
      </x:c>
      <x:c r="C1238" s="16" t="n">
        <x:f>A1238-2*B1238</x:f>
        <x:v>116</x:v>
      </x:c>
      <x:c r="D1238" s="17" t="n">
        <x:f>0.02466*B1238*(A1238-B1238)</x:f>
        <x:v>16.479045</x:v>
      </x:c>
      <x:c r="E1238" s="17" t="n">
        <x:f>D1238*6</x:f>
        <x:v>98.87427</x:v>
      </x:c>
      <x:c r="F1238" s="17" t="n">
        <x:f>D1238*12</x:f>
        <x:v>197.74854</x:v>
      </x:c>
      <x:c r="G1238" s="18" t="str"/>
      <x:c r="H1238" s="18" t="str"/>
    </x:row>
    <x:row r="1239">
      <x:c r="A1239" s="16" t="n">
        <x:v>127</x:v>
      </x:c>
      <x:c r="B1239" s="16" t="n">
        <x:v>6</x:v>
      </x:c>
      <x:c r="C1239" s="16" t="n">
        <x:f>A1239-2*B1239</x:f>
        <x:v>115</x:v>
      </x:c>
      <x:c r="D1239" s="17" t="n">
        <x:f>0.02466*B1239*(A1239-B1239)</x:f>
        <x:v>17.90316</x:v>
      </x:c>
      <x:c r="E1239" s="17" t="n">
        <x:f>D1239*6</x:f>
        <x:v>107.41896</x:v>
      </x:c>
      <x:c r="F1239" s="17" t="n">
        <x:f>D1239*12</x:f>
        <x:v>214.83792</x:v>
      </x:c>
      <x:c r="G1239" s="18" t="str"/>
      <x:c r="H1239" s="18" t="str"/>
    </x:row>
    <x:row r="1240">
      <x:c r="A1240" s="16" t="n">
        <x:v>127</x:v>
      </x:c>
      <x:c r="B1240" s="16" t="n">
        <x:v>6.5</x:v>
      </x:c>
      <x:c r="C1240" s="16" t="n">
        <x:f>A1240-2*B1240</x:f>
        <x:v>114</x:v>
      </x:c>
      <x:c r="D1240" s="17" t="n">
        <x:f>0.02466*B1240*(A1240-B1240)</x:f>
        <x:v>19.314945</x:v>
      </x:c>
      <x:c r="E1240" s="17" t="n">
        <x:f>D1240*6</x:f>
        <x:v>115.88967000000001</x:v>
      </x:c>
      <x:c r="F1240" s="17" t="n">
        <x:f>D1240*12</x:f>
        <x:v>231.77934000000002</x:v>
      </x:c>
      <x:c r="G1240" s="18" t="str">
        <x:v>в скобках</x:v>
      </x:c>
      <x:c r="H1240" s="18" t="str">
        <x:v>Размер в скобках: не применять при проектировании нового оборудования</x:v>
      </x:c>
    </x:row>
    <x:row r="1241">
      <x:c r="A1241" s="16" t="n">
        <x:v>127</x:v>
      </x:c>
      <x:c r="B1241" s="16" t="n">
        <x:v>7</x:v>
      </x:c>
      <x:c r="C1241" s="16" t="n">
        <x:f>A1241-2*B1241</x:f>
        <x:v>113</x:v>
      </x:c>
      <x:c r="D1241" s="17" t="n">
        <x:f>0.02466*B1241*(A1241-B1241)</x:f>
        <x:v>20.714399999999998</x:v>
      </x:c>
      <x:c r="E1241" s="17" t="n">
        <x:f>D1241*6</x:f>
        <x:v>124.28639999999999</x:v>
      </x:c>
      <x:c r="F1241" s="17" t="n">
        <x:f>D1241*12</x:f>
        <x:v>248.57279999999997</x:v>
      </x:c>
      <x:c r="G1241" s="18" t="str"/>
      <x:c r="H1241" s="18" t="str"/>
    </x:row>
    <x:row r="1242">
      <x:c r="A1242" s="16" t="n">
        <x:v>127</x:v>
      </x:c>
      <x:c r="B1242" s="16" t="n">
        <x:v>7.5</x:v>
      </x:c>
      <x:c r="C1242" s="16" t="n">
        <x:f>A1242-2*B1242</x:f>
        <x:v>112</x:v>
      </x:c>
      <x:c r="D1242" s="17" t="n">
        <x:f>0.02466*B1242*(A1242-B1242)</x:f>
        <x:v>22.101525</x:v>
      </x:c>
      <x:c r="E1242" s="17" t="n">
        <x:f>D1242*6</x:f>
        <x:v>132.60915</x:v>
      </x:c>
      <x:c r="F1242" s="17" t="n">
        <x:f>D1242*12</x:f>
        <x:v>265.2183</x:v>
      </x:c>
      <x:c r="G1242" s="18" t="str">
        <x:v>в скобках</x:v>
      </x:c>
      <x:c r="H1242" s="18" t="str">
        <x:v>Размер в скобках: не применять при проектировании нового оборудования</x:v>
      </x:c>
    </x:row>
    <x:row r="1243">
      <x:c r="A1243" s="16" t="n">
        <x:v>127</x:v>
      </x:c>
      <x:c r="B1243" s="16" t="n">
        <x:v>8</x:v>
      </x:c>
      <x:c r="C1243" s="16" t="n">
        <x:f>A1243-2*B1243</x:f>
        <x:v>111</x:v>
      </x:c>
      <x:c r="D1243" s="17" t="n">
        <x:f>0.02466*B1243*(A1243-B1243)</x:f>
        <x:v>23.47632</x:v>
      </x:c>
      <x:c r="E1243" s="17" t="n">
        <x:f>D1243*6</x:f>
        <x:v>140.85792</x:v>
      </x:c>
      <x:c r="F1243" s="17" t="n">
        <x:f>D1243*12</x:f>
        <x:v>281.71584</x:v>
      </x:c>
      <x:c r="G1243" s="18" t="str"/>
      <x:c r="H1243" s="18" t="str"/>
    </x:row>
    <x:row r="1244">
      <x:c r="A1244" s="16" t="n">
        <x:v>127</x:v>
      </x:c>
      <x:c r="B1244" s="16" t="n">
        <x:v>8.5</x:v>
      </x:c>
      <x:c r="C1244" s="16" t="n">
        <x:f>A1244-2*B1244</x:f>
        <x:v>110</x:v>
      </x:c>
      <x:c r="D1244" s="17" t="n">
        <x:f>0.02466*B1244*(A1244-B1244)</x:f>
        <x:v>24.838785</x:v>
      </x:c>
      <x:c r="E1244" s="17" t="n">
        <x:f>D1244*6</x:f>
        <x:v>149.03271</x:v>
      </x:c>
      <x:c r="F1244" s="17" t="n">
        <x:f>D1244*12</x:f>
        <x:v>298.06542</x:v>
      </x:c>
      <x:c r="G1244" s="18" t="str">
        <x:v>в скобках</x:v>
      </x:c>
      <x:c r="H1244" s="18" t="str">
        <x:v>Размер в скобках: не применять при проектировании нового оборудования</x:v>
      </x:c>
    </x:row>
    <x:row r="1245">
      <x:c r="A1245" s="16" t="n">
        <x:v>127</x:v>
      </x:c>
      <x:c r="B1245" s="16" t="n">
        <x:v>9</x:v>
      </x:c>
      <x:c r="C1245" s="16" t="n">
        <x:f>A1245-2*B1245</x:f>
        <x:v>109</x:v>
      </x:c>
      <x:c r="D1245" s="17" t="n">
        <x:f>0.02466*B1245*(A1245-B1245)</x:f>
        <x:v>26.188920000000003</x:v>
      </x:c>
      <x:c r="E1245" s="17" t="n">
        <x:f>D1245*6</x:f>
        <x:v>157.13352000000003</x:v>
      </x:c>
      <x:c r="F1245" s="17" t="n">
        <x:f>D1245*12</x:f>
        <x:v>314.26704000000007</x:v>
      </x:c>
      <x:c r="G1245" s="18" t="str"/>
      <x:c r="H1245" s="18" t="str"/>
    </x:row>
    <x:row r="1246">
      <x:c r="A1246" s="16" t="n">
        <x:v>127</x:v>
      </x:c>
      <x:c r="B1246" s="16" t="n">
        <x:v>9.5</x:v>
      </x:c>
      <x:c r="C1246" s="16" t="n">
        <x:f>A1246-2*B1246</x:f>
        <x:v>108</x:v>
      </x:c>
      <x:c r="D1246" s="17" t="n">
        <x:f>0.02466*B1246*(A1246-B1246)</x:f>
        <x:v>27.526725</x:v>
      </x:c>
      <x:c r="E1246" s="17" t="n">
        <x:f>D1246*6</x:f>
        <x:v>165.16035</x:v>
      </x:c>
      <x:c r="F1246" s="17" t="n">
        <x:f>D1246*12</x:f>
        <x:v>330.3207</x:v>
      </x:c>
      <x:c r="G1246" s="18" t="str">
        <x:v>в скобках</x:v>
      </x:c>
      <x:c r="H1246" s="18" t="str">
        <x:v>Размер в скобках: не применять при проектировании нового оборудования</x:v>
      </x:c>
    </x:row>
    <x:row r="1247">
      <x:c r="A1247" s="16" t="n">
        <x:v>127</x:v>
      </x:c>
      <x:c r="B1247" s="16" t="n">
        <x:v>10</x:v>
      </x:c>
      <x:c r="C1247" s="16" t="n">
        <x:f>A1247-2*B1247</x:f>
        <x:v>107</x:v>
      </x:c>
      <x:c r="D1247" s="17" t="n">
        <x:f>0.02466*B1247*(A1247-B1247)</x:f>
        <x:v>28.8522</x:v>
      </x:c>
      <x:c r="E1247" s="17" t="n">
        <x:f>D1247*6</x:f>
        <x:v>173.1132</x:v>
      </x:c>
      <x:c r="F1247" s="17" t="n">
        <x:f>D1247*12</x:f>
        <x:v>346.2264</x:v>
      </x:c>
      <x:c r="G1247" s="18" t="str"/>
      <x:c r="H1247" s="18" t="str"/>
    </x:row>
    <x:row r="1248">
      <x:c r="A1248" s="16" t="n">
        <x:v>127</x:v>
      </x:c>
      <x:c r="B1248" s="16" t="n">
        <x:v>11</x:v>
      </x:c>
      <x:c r="C1248" s="16" t="n">
        <x:f>A1248-2*B1248</x:f>
        <x:v>105</x:v>
      </x:c>
      <x:c r="D1248" s="17" t="n">
        <x:f>0.02466*B1248*(A1248-B1248)</x:f>
        <x:v>31.46616</x:v>
      </x:c>
      <x:c r="E1248" s="17" t="n">
        <x:f>D1248*6</x:f>
        <x:v>188.79695999999998</x:v>
      </x:c>
      <x:c r="F1248" s="17" t="n">
        <x:f>D1248*12</x:f>
        <x:v>377.59391999999997</x:v>
      </x:c>
      <x:c r="G1248" s="18" t="str"/>
      <x:c r="H1248" s="18" t="str"/>
    </x:row>
    <x:row r="1249">
      <x:c r="A1249" s="16" t="n">
        <x:v>127</x:v>
      </x:c>
      <x:c r="B1249" s="16" t="n">
        <x:v>12</x:v>
      </x:c>
      <x:c r="C1249" s="16" t="n">
        <x:f>A1249-2*B1249</x:f>
        <x:v>103</x:v>
      </x:c>
      <x:c r="D1249" s="17" t="n">
        <x:f>0.02466*B1249*(A1249-B1249)</x:f>
        <x:v>34.0308</x:v>
      </x:c>
      <x:c r="E1249" s="17" t="n">
        <x:f>D1249*6</x:f>
        <x:v>204.1848</x:v>
      </x:c>
      <x:c r="F1249" s="17" t="n">
        <x:f>D1249*12</x:f>
        <x:v>408.3696</x:v>
      </x:c>
      <x:c r="G1249" s="18" t="str"/>
      <x:c r="H1249" s="18" t="str"/>
    </x:row>
    <x:row r="1250">
      <x:c r="A1250" s="16" t="n">
        <x:v>127</x:v>
      </x:c>
      <x:c r="B1250" s="16" t="n">
        <x:v>13</x:v>
      </x:c>
      <x:c r="C1250" s="16" t="n">
        <x:f>A1250-2*B1250</x:f>
        <x:v>101</x:v>
      </x:c>
      <x:c r="D1250" s="17" t="n">
        <x:f>0.02466*B1250*(A1250-B1250)</x:f>
        <x:v>36.54612</x:v>
      </x:c>
      <x:c r="E1250" s="17" t="n">
        <x:f>D1250*6</x:f>
        <x:v>219.27672</x:v>
      </x:c>
      <x:c r="F1250" s="17" t="n">
        <x:f>D1250*12</x:f>
        <x:v>438.55344</x:v>
      </x:c>
      <x:c r="G1250" s="18" t="str">
        <x:v>в скобках</x:v>
      </x:c>
      <x:c r="H1250" s="18" t="str">
        <x:v>Размер в скобках: не применять при проектировании нового оборудования</x:v>
      </x:c>
    </x:row>
    <x:row r="1251">
      <x:c r="A1251" s="16" t="n">
        <x:v>127</x:v>
      </x:c>
      <x:c r="B1251" s="16" t="n">
        <x:v>14</x:v>
      </x:c>
      <x:c r="C1251" s="16" t="n">
        <x:f>A1251-2*B1251</x:f>
        <x:v>99</x:v>
      </x:c>
      <x:c r="D1251" s="17" t="n">
        <x:f>0.02466*B1251*(A1251-B1251)</x:f>
        <x:v>39.012119999999996</x:v>
      </x:c>
      <x:c r="E1251" s="17" t="n">
        <x:f>D1251*6</x:f>
        <x:v>234.07271999999998</x:v>
      </x:c>
      <x:c r="F1251" s="17" t="n">
        <x:f>D1251*12</x:f>
        <x:v>468.14543999999995</x:v>
      </x:c>
      <x:c r="G1251" s="18" t="str"/>
      <x:c r="H1251" s="18" t="str"/>
    </x:row>
    <x:row r="1252">
      <x:c r="A1252" s="16" t="n">
        <x:v>127</x:v>
      </x:c>
      <x:c r="B1252" s="16" t="n">
        <x:v>15</x:v>
      </x:c>
      <x:c r="C1252" s="16" t="n">
        <x:f>A1252-2*B1252</x:f>
        <x:v>97</x:v>
      </x:c>
      <x:c r="D1252" s="17" t="n">
        <x:f>0.02466*B1252*(A1252-B1252)</x:f>
        <x:v>41.4288</x:v>
      </x:c>
      <x:c r="E1252" s="17" t="n">
        <x:f>D1252*6</x:f>
        <x:v>248.57280000000003</x:v>
      </x:c>
      <x:c r="F1252" s="17" t="n">
        <x:f>D1252*12</x:f>
        <x:v>497.14560000000006</x:v>
      </x:c>
      <x:c r="G1252" s="18" t="str">
        <x:v>в скобках</x:v>
      </x:c>
      <x:c r="H1252" s="18" t="str">
        <x:v>Размер в скобках: не применять при проектировании нового оборудования</x:v>
      </x:c>
    </x:row>
    <x:row r="1253">
      <x:c r="A1253" s="16" t="n">
        <x:v>127</x:v>
      </x:c>
      <x:c r="B1253" s="16" t="n">
        <x:v>16</x:v>
      </x:c>
      <x:c r="C1253" s="16" t="n">
        <x:f>A1253-2*B1253</x:f>
        <x:v>95</x:v>
      </x:c>
      <x:c r="D1253" s="17" t="n">
        <x:f>0.02466*B1253*(A1253-B1253)</x:f>
        <x:v>43.79616</x:v>
      </x:c>
      <x:c r="E1253" s="17" t="n">
        <x:f>D1253*6</x:f>
        <x:v>262.77696000000003</x:v>
      </x:c>
      <x:c r="F1253" s="17" t="n">
        <x:f>D1253*12</x:f>
        <x:v>525.5539200000001</x:v>
      </x:c>
      <x:c r="G1253" s="18" t="str"/>
      <x:c r="H1253" s="18" t="str"/>
    </x:row>
    <x:row r="1254">
      <x:c r="A1254" s="16" t="n">
        <x:v>127</x:v>
      </x:c>
      <x:c r="B1254" s="16" t="n">
        <x:v>17</x:v>
      </x:c>
      <x:c r="C1254" s="16" t="n">
        <x:f>A1254-2*B1254</x:f>
        <x:v>93</x:v>
      </x:c>
      <x:c r="D1254" s="17" t="n">
        <x:f>0.02466*B1254*(A1254-B1254)</x:f>
        <x:v>46.114200000000004</x:v>
      </x:c>
      <x:c r="E1254" s="17" t="n">
        <x:f>D1254*6</x:f>
        <x:v>276.6852</x:v>
      </x:c>
      <x:c r="F1254" s="17" t="n">
        <x:f>D1254*12</x:f>
        <x:v>553.3704</x:v>
      </x:c>
      <x:c r="G1254" s="18" t="str"/>
      <x:c r="H1254" s="18" t="str"/>
    </x:row>
    <x:row r="1255">
      <x:c r="A1255" s="16" t="n">
        <x:v>127</x:v>
      </x:c>
      <x:c r="B1255" s="16" t="n">
        <x:v>18</x:v>
      </x:c>
      <x:c r="C1255" s="16" t="n">
        <x:f>A1255-2*B1255</x:f>
        <x:v>91</x:v>
      </x:c>
      <x:c r="D1255" s="17" t="n">
        <x:f>0.02466*B1255*(A1255-B1255)</x:f>
        <x:v>48.382920000000006</x:v>
      </x:c>
      <x:c r="E1255" s="17" t="n">
        <x:f>D1255*6</x:f>
        <x:v>290.29752</x:v>
      </x:c>
      <x:c r="F1255" s="17" t="n">
        <x:f>D1255*12</x:f>
        <x:v>580.59504</x:v>
      </x:c>
      <x:c r="G1255" s="18" t="str"/>
      <x:c r="H1255" s="18" t="str"/>
    </x:row>
    <x:row r="1256">
      <x:c r="A1256" s="16" t="n">
        <x:v>127</x:v>
      </x:c>
      <x:c r="B1256" s="16" t="n">
        <x:v>19</x:v>
      </x:c>
      <x:c r="C1256" s="16" t="n">
        <x:f>A1256-2*B1256</x:f>
        <x:v>89</x:v>
      </x:c>
      <x:c r="D1256" s="17" t="n">
        <x:f>0.02466*B1256*(A1256-B1256)</x:f>
        <x:v>50.60232</x:v>
      </x:c>
      <x:c r="E1256" s="17" t="n">
        <x:f>D1256*6</x:f>
        <x:v>303.61392</x:v>
      </x:c>
      <x:c r="F1256" s="17" t="n">
        <x:f>D1256*12</x:f>
        <x:v>607.22784</x:v>
      </x:c>
      <x:c r="G1256" s="18" t="str">
        <x:v>в скобках</x:v>
      </x:c>
      <x:c r="H1256" s="18" t="str">
        <x:v>Размер в скобках: не применять при проектировании нового оборудования</x:v>
      </x:c>
    </x:row>
    <x:row r="1257">
      <x:c r="A1257" s="16" t="n">
        <x:v>127</x:v>
      </x:c>
      <x:c r="B1257" s="16" t="n">
        <x:v>20</x:v>
      </x:c>
      <x:c r="C1257" s="16" t="n">
        <x:f>A1257-2*B1257</x:f>
        <x:v>87</x:v>
      </x:c>
      <x:c r="D1257" s="17" t="n">
        <x:f>0.02466*B1257*(A1257-B1257)</x:f>
        <x:v>52.772400000000005</x:v>
      </x:c>
      <x:c r="E1257" s="17" t="n">
        <x:f>D1257*6</x:f>
        <x:v>316.6344</x:v>
      </x:c>
      <x:c r="F1257" s="17" t="n">
        <x:f>D1257*12</x:f>
        <x:v>633.2688</x:v>
      </x:c>
      <x:c r="G1257" s="18" t="str"/>
      <x:c r="H1257" s="18" t="str"/>
    </x:row>
    <x:row r="1258">
      <x:c r="A1258" s="16" t="n">
        <x:v>127</x:v>
      </x:c>
      <x:c r="B1258" s="16" t="n">
        <x:v>22</x:v>
      </x:c>
      <x:c r="C1258" s="16" t="n">
        <x:f>A1258-2*B1258</x:f>
        <x:v>83</x:v>
      </x:c>
      <x:c r="D1258" s="17" t="n">
        <x:f>0.02466*B1258*(A1258-B1258)</x:f>
        <x:v>56.9646</x:v>
      </x:c>
      <x:c r="E1258" s="17" t="n">
        <x:f>D1258*6</x:f>
        <x:v>341.7876</x:v>
      </x:c>
      <x:c r="F1258" s="17" t="n">
        <x:f>D1258*12</x:f>
        <x:v>683.5752</x:v>
      </x:c>
      <x:c r="G1258" s="18" t="str"/>
      <x:c r="H1258" s="18" t="str"/>
    </x:row>
    <x:row r="1259">
      <x:c r="A1259" s="16" t="n">
        <x:v>127</x:v>
      </x:c>
      <x:c r="B1259" s="16" t="n">
        <x:v>24</x:v>
      </x:c>
      <x:c r="C1259" s="16" t="n">
        <x:f>A1259-2*B1259</x:f>
        <x:v>79</x:v>
      </x:c>
      <x:c r="D1259" s="17" t="n">
        <x:f>0.02466*B1259*(A1259-B1259)</x:f>
        <x:v>60.959520000000005</x:v>
      </x:c>
      <x:c r="E1259" s="17" t="n">
        <x:f>D1259*6</x:f>
        <x:v>365.75712000000004</x:v>
      </x:c>
      <x:c r="F1259" s="17" t="n">
        <x:f>D1259*12</x:f>
        <x:v>731.5142400000001</x:v>
      </x:c>
      <x:c r="G1259" s="18" t="str">
        <x:v>в скобках</x:v>
      </x:c>
      <x:c r="H1259" s="18" t="str">
        <x:v>Размер в скобках: не применять при проектировании нового оборудования</x:v>
      </x:c>
    </x:row>
    <x:row r="1260">
      <x:c r="A1260" s="16" t="n">
        <x:v>127</x:v>
      </x:c>
      <x:c r="B1260" s="16" t="n">
        <x:v>25</x:v>
      </x:c>
      <x:c r="C1260" s="16" t="n">
        <x:f>A1260-2*B1260</x:f>
        <x:v>77</x:v>
      </x:c>
      <x:c r="D1260" s="17" t="n">
        <x:f>0.02466*B1260*(A1260-B1260)</x:f>
        <x:v>62.883</x:v>
      </x:c>
      <x:c r="E1260" s="17" t="n">
        <x:f>D1260*6</x:f>
        <x:v>377.298</x:v>
      </x:c>
      <x:c r="F1260" s="17" t="n">
        <x:f>D1260*12</x:f>
        <x:v>754.596</x:v>
      </x:c>
      <x:c r="G1260" s="18" t="str"/>
      <x:c r="H1260" s="18" t="str"/>
    </x:row>
    <x:row r="1261">
      <x:c r="A1261" s="16" t="n">
        <x:v>127</x:v>
      </x:c>
      <x:c r="B1261" s="16" t="n">
        <x:v>26</x:v>
      </x:c>
      <x:c r="C1261" s="16" t="n">
        <x:f>A1261-2*B1261</x:f>
        <x:v>75</x:v>
      </x:c>
      <x:c r="D1261" s="17" t="n">
        <x:f>0.02466*B1261*(A1261-B1261)</x:f>
        <x:v>64.75716000000001</x:v>
      </x:c>
      <x:c r="E1261" s="17" t="n">
        <x:f>D1261*6</x:f>
        <x:v>388.5429600000001</x:v>
      </x:c>
      <x:c r="F1261" s="17" t="n">
        <x:f>D1261*12</x:f>
        <x:v>777.0859200000002</x:v>
      </x:c>
      <x:c r="G1261" s="18" t="str">
        <x:v>в скобках</x:v>
      </x:c>
      <x:c r="H1261" s="18" t="str">
        <x:v>Размер в скобках: не применять при проектировании нового оборудования</x:v>
      </x:c>
    </x:row>
    <x:row r="1262">
      <x:c r="A1262" s="16" t="n">
        <x:v>127</x:v>
      </x:c>
      <x:c r="B1262" s="16" t="n">
        <x:v>28</x:v>
      </x:c>
      <x:c r="C1262" s="16" t="n">
        <x:f>A1262-2*B1262</x:f>
        <x:v>71</x:v>
      </x:c>
      <x:c r="D1262" s="17" t="n">
        <x:f>0.02466*B1262*(A1262-B1262)</x:f>
        <x:v>68.35752</x:v>
      </x:c>
      <x:c r="E1262" s="17" t="n">
        <x:f>D1262*6</x:f>
        <x:v>410.14511999999996</x:v>
      </x:c>
      <x:c r="F1262" s="17" t="n">
        <x:f>D1262*12</x:f>
        <x:v>820.2902399999999</x:v>
      </x:c>
      <x:c r="G1262" s="18" t="str"/>
      <x:c r="H1262" s="18" t="str"/>
    </x:row>
    <x:row r="1263">
      <x:c r="A1263" s="16" t="n">
        <x:v>127</x:v>
      </x:c>
      <x:c r="B1263" s="16" t="n">
        <x:v>30</x:v>
      </x:c>
      <x:c r="C1263" s="16" t="n">
        <x:f>A1263-2*B1263</x:f>
        <x:v>67</x:v>
      </x:c>
      <x:c r="D1263" s="17" t="n">
        <x:f>0.02466*B1263*(A1263-B1263)</x:f>
        <x:v>71.7606</x:v>
      </x:c>
      <x:c r="E1263" s="17" t="n">
        <x:f>D1263*6</x:f>
        <x:v>430.56359999999995</x:v>
      </x:c>
      <x:c r="F1263" s="17" t="n">
        <x:f>D1263*12</x:f>
        <x:v>861.1271999999999</x:v>
      </x:c>
      <x:c r="G1263" s="18" t="str"/>
      <x:c r="H1263" s="18" t="str"/>
    </x:row>
    <x:row r="1264">
      <x:c r="A1264" s="16" t="n">
        <x:v>127</x:v>
      </x:c>
      <x:c r="B1264" s="16" t="n">
        <x:v>32</x:v>
      </x:c>
      <x:c r="C1264" s="16" t="n">
        <x:f>A1264-2*B1264</x:f>
        <x:v>63</x:v>
      </x:c>
      <x:c r="D1264" s="17" t="n">
        <x:f>0.02466*B1264*(A1264-B1264)</x:f>
        <x:v>74.96640000000001</x:v>
      </x:c>
      <x:c r="E1264" s="17" t="n">
        <x:f>D1264*6</x:f>
        <x:v>449.7984</x:v>
      </x:c>
      <x:c r="F1264" s="17" t="n">
        <x:f>D1264*12</x:f>
        <x:v>899.5968</x:v>
      </x:c>
      <x:c r="G1264" s="18" t="str"/>
      <x:c r="H1264" s="18" t="str"/>
    </x:row>
    <x:row r="1265">
      <x:c r="A1265" s="16" t="n">
        <x:v>127</x:v>
      </x:c>
      <x:c r="B1265" s="16" t="n">
        <x:v>34</x:v>
      </x:c>
      <x:c r="C1265" s="16" t="n">
        <x:f>A1265-2*B1265</x:f>
        <x:v>59</x:v>
      </x:c>
      <x:c r="D1265" s="17" t="n">
        <x:f>0.02466*B1265*(A1265-B1265)</x:f>
        <x:v>77.97492000000001</x:v>
      </x:c>
      <x:c r="E1265" s="17" t="n">
        <x:f>D1265*6</x:f>
        <x:v>467.8495200000001</x:v>
      </x:c>
      <x:c r="F1265" s="17" t="n">
        <x:f>D1265*12</x:f>
        <x:v>935.6990400000002</x:v>
      </x:c>
      <x:c r="G1265" s="18" t="str">
        <x:v>в скобках</x:v>
      </x:c>
      <x:c r="H1265" s="18" t="str">
        <x:v>Размер в скобках: не применять при проектировании нового оборудования</x:v>
      </x:c>
    </x:row>
    <x:row r="1266">
      <x:c r="A1266" s="16" t="n">
        <x:v>127</x:v>
      </x:c>
      <x:c r="B1266" s="16" t="n">
        <x:v>35</x:v>
      </x:c>
      <x:c r="C1266" s="16" t="n">
        <x:f>A1266-2*B1266</x:f>
        <x:v>57</x:v>
      </x:c>
      <x:c r="D1266" s="17" t="n">
        <x:f>0.02466*B1266*(A1266-B1266)</x:f>
        <x:v>79.40520000000001</x:v>
      </x:c>
      <x:c r="E1266" s="17" t="n">
        <x:f>D1266*6</x:f>
        <x:v>476.43120000000005</x:v>
      </x:c>
      <x:c r="F1266" s="17" t="n">
        <x:f>D1266*12</x:f>
        <x:v>952.8624000000001</x:v>
      </x:c>
      <x:c r="G1266" s="18" t="str">
        <x:v>в скобках</x:v>
      </x:c>
      <x:c r="H1266" s="18" t="str">
        <x:v>Размер в скобках: не применять при проектировании нового оборудования</x:v>
      </x:c>
    </x:row>
    <x:row r="1267">
      <x:c r="A1267" s="16" t="n">
        <x:v>127</x:v>
      </x:c>
      <x:c r="B1267" s="16" t="n">
        <x:v>36</x:v>
      </x:c>
      <x:c r="C1267" s="16" t="n">
        <x:f>A1267-2*B1267</x:f>
        <x:v>55</x:v>
      </x:c>
      <x:c r="D1267" s="17" t="n">
        <x:f>0.02466*B1267*(A1267-B1267)</x:f>
        <x:v>80.78616000000001</x:v>
      </x:c>
      <x:c r="E1267" s="17" t="n">
        <x:f>D1267*6</x:f>
        <x:v>484.7169600000001</x:v>
      </x:c>
      <x:c r="F1267" s="17" t="n">
        <x:f>D1267*12</x:f>
        <x:v>969.4339200000002</x:v>
      </x:c>
      <x:c r="G1267" s="18" t="str"/>
      <x:c r="H1267" s="18" t="str"/>
    </x:row>
    <x:row r="1268">
      <x:c r="A1268" s="16" t="n">
        <x:v>127</x:v>
      </x:c>
      <x:c r="B1268" s="16" t="n">
        <x:v>38</x:v>
      </x:c>
      <x:c r="C1268" s="16" t="n">
        <x:f>A1268-2*B1268</x:f>
        <x:v>51</x:v>
      </x:c>
      <x:c r="D1268" s="17" t="n">
        <x:f>0.02466*B1268*(A1268-B1268)</x:f>
        <x:v>83.40012</x:v>
      </x:c>
      <x:c r="E1268" s="17" t="n">
        <x:f>D1268*6</x:f>
        <x:v>500.40072</x:v>
      </x:c>
      <x:c r="F1268" s="17" t="n">
        <x:f>D1268*12</x:f>
        <x:v>1000.80144</x:v>
      </x:c>
      <x:c r="G1268" s="18" t="str">
        <x:v>в скобках</x:v>
      </x:c>
      <x:c r="H1268" s="18" t="str">
        <x:v>Размер в скобках: не применять при проектировании нового оборудования</x:v>
      </x:c>
    </x:row>
    <x:row r="1269">
      <x:c r="A1269" s="16" t="n">
        <x:v>127</x:v>
      </x:c>
      <x:c r="B1269" s="16" t="n">
        <x:v>40</x:v>
      </x:c>
      <x:c r="C1269" s="16" t="n">
        <x:f>A1269-2*B1269</x:f>
        <x:v>47</x:v>
      </x:c>
      <x:c r="D1269" s="17" t="n">
        <x:f>0.02466*B1269*(A1269-B1269)</x:f>
        <x:v>85.8168</x:v>
      </x:c>
      <x:c r="E1269" s="17" t="n">
        <x:f>D1269*6</x:f>
        <x:v>514.9008</x:v>
      </x:c>
      <x:c r="F1269" s="17" t="n">
        <x:f>D1269*12</x:f>
        <x:v>1029.8016</x:v>
      </x:c>
      <x:c r="G1269" s="18" t="str"/>
      <x:c r="H1269" s="18" t="str"/>
    </x:row>
    <x:row r="1270">
      <x:c r="A1270" s="16" t="n">
        <x:v>127</x:v>
      </x:c>
      <x:c r="B1270" s="16" t="n">
        <x:v>42</x:v>
      </x:c>
      <x:c r="C1270" s="16" t="n">
        <x:f>A1270-2*B1270</x:f>
        <x:v>43</x:v>
      </x:c>
      <x:c r="D1270" s="17" t="n">
        <x:f>0.02466*B1270*(A1270-B1270)</x:f>
        <x:v>88.0362</x:v>
      </x:c>
      <x:c r="E1270" s="17" t="n">
        <x:f>D1270*6</x:f>
        <x:v>528.2171999999999</x:v>
      </x:c>
      <x:c r="F1270" s="17" t="n">
        <x:f>D1270*12</x:f>
        <x:v>1056.4343999999999</x:v>
      </x:c>
      <x:c r="G1270" s="18" t="str">
        <x:v>в скобках</x:v>
      </x:c>
      <x:c r="H1270" s="18" t="str">
        <x:v>Размер в скобках: не применять при проектировании нового оборудования</x:v>
      </x:c>
    </x:row>
    <x:row r="1271">
      <x:c r="A1271" s="16" t="n">
        <x:v>127</x:v>
      </x:c>
      <x:c r="B1271" s="16" t="n">
        <x:v>45</x:v>
      </x:c>
      <x:c r="C1271" s="16" t="n">
        <x:f>A1271-2*B1271</x:f>
        <x:v>37</x:v>
      </x:c>
      <x:c r="D1271" s="17" t="n">
        <x:f>0.02466*B1271*(A1271-B1271)</x:f>
        <x:v>90.99540000000002</x:v>
      </x:c>
      <x:c r="E1271" s="17" t="n">
        <x:f>D1271*6</x:f>
        <x:v>545.9724000000001</x:v>
      </x:c>
      <x:c r="F1271" s="17" t="n">
        <x:f>D1271*12</x:f>
        <x:v>1091.9448000000002</x:v>
      </x:c>
      <x:c r="G1271" s="18" t="str"/>
      <x:c r="H1271" s="18" t="str"/>
    </x:row>
    <x:row r="1272">
      <x:c r="A1272" s="16" t="n">
        <x:v>127</x:v>
      </x:c>
      <x:c r="B1272" s="16" t="n">
        <x:v>48</x:v>
      </x:c>
      <x:c r="C1272" s="16" t="n">
        <x:f>A1272-2*B1272</x:f>
        <x:v>31</x:v>
      </x:c>
      <x:c r="D1272" s="17" t="n">
        <x:f>0.02466*B1272*(A1272-B1272)</x:f>
        <x:v>93.51072</x:v>
      </x:c>
      <x:c r="E1272" s="17" t="n">
        <x:f>D1272*6</x:f>
        <x:v>561.0643200000001</x:v>
      </x:c>
      <x:c r="F1272" s="17" t="n">
        <x:f>D1272*12</x:f>
        <x:v>1122.1286400000001</x:v>
      </x:c>
      <x:c r="G1272" s="18" t="str">
        <x:v>в скобках</x:v>
      </x:c>
      <x:c r="H1272" s="18" t="str">
        <x:v>Размер в скобках: не применять при проектировании нового оборудования</x:v>
      </x:c>
    </x:row>
    <x:row r="1273">
      <x:c r="A1273" s="16" t="n">
        <x:v>127</x:v>
      </x:c>
      <x:c r="B1273" s="16" t="n">
        <x:v>50</x:v>
      </x:c>
      <x:c r="C1273" s="16" t="n">
        <x:f>A1273-2*B1273</x:f>
        <x:v>27</x:v>
      </x:c>
      <x:c r="D1273" s="17" t="n">
        <x:f>0.02466*B1273*(A1273-B1273)</x:f>
        <x:v>94.941</x:v>
      </x:c>
      <x:c r="E1273" s="17" t="n">
        <x:f>D1273*6</x:f>
        <x:v>569.646</x:v>
      </x:c>
      <x:c r="F1273" s="17" t="n">
        <x:f>D1273*12</x:f>
        <x:v>1139.292</x:v>
      </x:c>
      <x:c r="G1273" s="18" t="str"/>
      <x:c r="H1273" s="18" t="str"/>
    </x:row>
    <x:row r="1274">
      <x:c r="A1274" s="16" t="n">
        <x:v>127</x:v>
      </x:c>
      <x:c r="B1274" s="16" t="n">
        <x:v>56</x:v>
      </x:c>
      <x:c r="C1274" s="16" t="n">
        <x:f>A1274-2*B1274</x:f>
        <x:v>15</x:v>
      </x:c>
      <x:c r="D1274" s="17" t="n">
        <x:f>0.02466*B1274*(A1274-B1274)</x:f>
        <x:v>98.04816</x:v>
      </x:c>
      <x:c r="E1274" s="17" t="n">
        <x:f>D1274*6</x:f>
        <x:v>588.28896</x:v>
      </x:c>
      <x:c r="F1274" s="17" t="n">
        <x:f>D1274*12</x:f>
        <x:v>1176.57792</x:v>
      </x:c>
      <x:c r="G1274" s="18" t="str"/>
      <x:c r="H1274" s="18" t="str"/>
    </x:row>
    <x:row r="1275">
      <x:c r="A1275" s="16" t="n">
        <x:v>127</x:v>
      </x:c>
      <x:c r="B1275" s="16" t="n">
        <x:v>60</x:v>
      </x:c>
      <x:c r="C1275" s="16" t="n">
        <x:f>A1275-2*B1275</x:f>
        <x:v>7</x:v>
      </x:c>
      <x:c r="D1275" s="17" t="n">
        <x:f>0.02466*B1275*(A1275-B1275)</x:f>
        <x:v>99.1332</x:v>
      </x:c>
      <x:c r="E1275" s="17" t="n">
        <x:f>D1275*6</x:f>
        <x:v>594.7992</x:v>
      </x:c>
      <x:c r="F1275" s="17" t="n">
        <x:f>D1275*12</x:f>
        <x:v>1189.5984</x:v>
      </x:c>
      <x:c r="G1275" s="18" t="str"/>
      <x:c r="H1275" s="18" t="str"/>
    </x:row>
    <x:row r="1276">
      <x:c r="A1276" s="16" t="n">
        <x:v>127</x:v>
      </x:c>
      <x:c r="B1276" s="16" t="n">
        <x:v>63</x:v>
      </x:c>
      <x:c r="C1276" s="16" t="n">
        <x:f>A1276-2*B1276</x:f>
        <x:v>1</x:v>
      </x:c>
      <x:c r="D1276" s="17" t="n">
        <x:f>0.02466*B1276*(A1276-B1276)</x:f>
        <x:v>99.42912000000001</x:v>
      </x:c>
      <x:c r="E1276" s="17" t="n">
        <x:f>D1276*6</x:f>
        <x:v>596.5747200000001</x:v>
      </x:c>
      <x:c r="F1276" s="17" t="n">
        <x:f>D1276*12</x:f>
        <x:v>1193.1494400000001</x:v>
      </x:c>
      <x:c r="G1276" s="18" t="str"/>
      <x:c r="H1276" s="18" t="str"/>
    </x:row>
    <x:row r="1277">
      <x:c r="A1277" s="16" t="n">
        <x:v>133</x:v>
      </x:c>
      <x:c r="B1277" s="16" t="n">
        <x:v>2.5</x:v>
      </x:c>
      <x:c r="C1277" s="16" t="n">
        <x:f>A1277-2*B1277</x:f>
        <x:v>128</x:v>
      </x:c>
      <x:c r="D1277" s="17" t="n">
        <x:f>0.02466*B1277*(A1277-B1277)</x:f>
        <x:v>8.045325</x:v>
      </x:c>
      <x:c r="E1277" s="17" t="n">
        <x:f>D1277*6</x:f>
        <x:v>48.271950000000004</x:v>
      </x:c>
      <x:c r="F1277" s="17" t="n">
        <x:f>D1277*12</x:f>
        <x:v>96.54390000000001</x:v>
      </x:c>
      <x:c r="G1277" s="18" t="str"/>
      <x:c r="H1277" s="18" t="str"/>
    </x:row>
    <x:row r="1278">
      <x:c r="A1278" s="16" t="n">
        <x:v>133</x:v>
      </x:c>
      <x:c r="B1278" s="16" t="n">
        <x:v>2.6</x:v>
      </x:c>
      <x:c r="C1278" s="16" t="n">
        <x:f>A1278-2*B1278</x:f>
        <x:v>127.8</x:v>
      </x:c>
      <x:c r="D1278" s="17" t="n">
        <x:f>0.02466*B1278*(A1278-B1278)</x:f>
        <x:v>8.3607264</x:v>
      </x:c>
      <x:c r="E1278" s="17" t="n">
        <x:f>D1278*6</x:f>
        <x:v>50.164358400000005</x:v>
      </x:c>
      <x:c r="F1278" s="17" t="n">
        <x:f>D1278*12</x:f>
        <x:v>100.32871680000001</x:v>
      </x:c>
      <x:c r="G1278" s="18" t="str">
        <x:v>S*</x:v>
      </x:c>
      <x:c r="H1278" s="18" t="str">
        <x:v>Размер со звездочкой по примечанию ГОСТ</x:v>
      </x:c>
    </x:row>
    <x:row r="1279">
      <x:c r="A1279" s="16" t="n">
        <x:v>133</x:v>
      </x:c>
      <x:c r="B1279" s="16" t="n">
        <x:v>2.8</x:v>
      </x:c>
      <x:c r="C1279" s="16" t="n">
        <x:f>A1279-2*B1279</x:f>
        <x:v>127.4</x:v>
      </x:c>
      <x:c r="D1279" s="17" t="n">
        <x:f>0.02466*B1279*(A1279-B1279)</x:f>
        <x:v>8.990049599999999</x:v>
      </x:c>
      <x:c r="E1279" s="17" t="n">
        <x:f>D1279*6</x:f>
        <x:v>53.940297599999994</x:v>
      </x:c>
      <x:c r="F1279" s="17" t="n">
        <x:f>D1279*12</x:f>
        <x:v>107.88059519999999</x:v>
      </x:c>
      <x:c r="G1279" s="18" t="str"/>
      <x:c r="H1279" s="18" t="str"/>
    </x:row>
    <x:row r="1280">
      <x:c r="A1280" s="16" t="n">
        <x:v>133</x:v>
      </x:c>
      <x:c r="B1280" s="16" t="n">
        <x:v>3</x:v>
      </x:c>
      <x:c r="C1280" s="16" t="n">
        <x:f>A1280-2*B1280</x:f>
        <x:v>127</x:v>
      </x:c>
      <x:c r="D1280" s="17" t="n">
        <x:f>0.02466*B1280*(A1280-B1280)</x:f>
        <x:v>9.6174</x:v>
      </x:c>
      <x:c r="E1280" s="17" t="n">
        <x:f>D1280*6</x:f>
        <x:v>57.7044</x:v>
      </x:c>
      <x:c r="F1280" s="17" t="n">
        <x:f>D1280*12</x:f>
        <x:v>115.4088</x:v>
      </x:c>
      <x:c r="G1280" s="18" t="str"/>
      <x:c r="H1280" s="18" t="str"/>
    </x:row>
    <x:row r="1281">
      <x:c r="A1281" s="16" t="n">
        <x:v>133</x:v>
      </x:c>
      <x:c r="B1281" s="16" t="n">
        <x:v>3.2</x:v>
      </x:c>
      <x:c r="C1281" s="16" t="n">
        <x:f>A1281-2*B1281</x:f>
        <x:v>126.6</x:v>
      </x:c>
      <x:c r="D1281" s="17" t="n">
        <x:f>0.02466*B1281*(A1281-B1281)</x:f>
        <x:v>10.242777600000002</x:v>
      </x:c>
      <x:c r="E1281" s="17" t="n">
        <x:f>D1281*6</x:f>
        <x:v>61.45666560000001</x:v>
      </x:c>
      <x:c r="F1281" s="17" t="n">
        <x:f>D1281*12</x:f>
        <x:v>122.91333120000002</x:v>
      </x:c>
      <x:c r="G1281" s="18" t="str">
        <x:v>S*</x:v>
      </x:c>
      <x:c r="H1281" s="18" t="str">
        <x:v>Размер со звездочкой по примечанию ГОСТ</x:v>
      </x:c>
    </x:row>
    <x:row r="1282">
      <x:c r="A1282" s="16" t="n">
        <x:v>133</x:v>
      </x:c>
      <x:c r="B1282" s="16" t="n">
        <x:v>3.5</x:v>
      </x:c>
      <x:c r="C1282" s="16" t="n">
        <x:f>A1282-2*B1282</x:f>
        <x:v>126</x:v>
      </x:c>
      <x:c r="D1282" s="17" t="n">
        <x:f>0.02466*B1282*(A1282-B1282)</x:f>
        <x:v>11.177145</x:v>
      </x:c>
      <x:c r="E1282" s="17" t="n">
        <x:f>D1282*6</x:f>
        <x:v>67.06287</x:v>
      </x:c>
      <x:c r="F1282" s="17" t="n">
        <x:f>D1282*12</x:f>
        <x:v>134.12574</x:v>
      </x:c>
      <x:c r="G1282" s="18" t="str"/>
      <x:c r="H1282" s="18" t="str"/>
    </x:row>
    <x:row r="1283">
      <x:c r="A1283" s="16" t="n">
        <x:v>133</x:v>
      </x:c>
      <x:c r="B1283" s="16" t="n">
        <x:v>4</x:v>
      </x:c>
      <x:c r="C1283" s="16" t="n">
        <x:f>A1283-2*B1283</x:f>
        <x:v>125</x:v>
      </x:c>
      <x:c r="D1283" s="17" t="n">
        <x:f>0.02466*B1283*(A1283-B1283)</x:f>
        <x:v>12.72456</x:v>
      </x:c>
      <x:c r="E1283" s="17" t="n">
        <x:f>D1283*6</x:f>
        <x:v>76.34736000000001</x:v>
      </x:c>
      <x:c r="F1283" s="17" t="n">
        <x:f>D1283*12</x:f>
        <x:v>152.69472000000002</x:v>
      </x:c>
      <x:c r="G1283" s="18" t="str"/>
      <x:c r="H1283" s="18" t="str"/>
    </x:row>
    <x:row r="1284">
      <x:c r="A1284" s="16" t="n">
        <x:v>133</x:v>
      </x:c>
      <x:c r="B1284" s="16" t="n">
        <x:v>4.5</x:v>
      </x:c>
      <x:c r="C1284" s="16" t="n">
        <x:f>A1284-2*B1284</x:f>
        <x:v>124</x:v>
      </x:c>
      <x:c r="D1284" s="17" t="n">
        <x:f>0.02466*B1284*(A1284-B1284)</x:f>
        <x:v>14.259645000000003</x:v>
      </x:c>
      <x:c r="E1284" s="17" t="n">
        <x:f>D1284*6</x:f>
        <x:v>85.55787000000001</x:v>
      </x:c>
      <x:c r="F1284" s="17" t="n">
        <x:f>D1284*12</x:f>
        <x:v>171.11574000000002</x:v>
      </x:c>
      <x:c r="G1284" s="18" t="str"/>
      <x:c r="H1284" s="18" t="str"/>
    </x:row>
    <x:row r="1285">
      <x:c r="A1285" s="16" t="n">
        <x:v>133</x:v>
      </x:c>
      <x:c r="B1285" s="16" t="n">
        <x:v>5</x:v>
      </x:c>
      <x:c r="C1285" s="16" t="n">
        <x:f>A1285-2*B1285</x:f>
        <x:v>123</x:v>
      </x:c>
      <x:c r="D1285" s="17" t="n">
        <x:f>0.02466*B1285*(A1285-B1285)</x:f>
        <x:v>15.7824</x:v>
      </x:c>
      <x:c r="E1285" s="17" t="n">
        <x:f>D1285*6</x:f>
        <x:v>94.6944</x:v>
      </x:c>
      <x:c r="F1285" s="17" t="n">
        <x:f>D1285*12</x:f>
        <x:v>189.3888</x:v>
      </x:c>
      <x:c r="G1285" s="18" t="str"/>
      <x:c r="H1285" s="18" t="str"/>
    </x:row>
    <x:row r="1286">
      <x:c r="A1286" s="16" t="n">
        <x:v>133</x:v>
      </x:c>
      <x:c r="B1286" s="16" t="n">
        <x:v>5.5</x:v>
      </x:c>
      <x:c r="C1286" s="16" t="n">
        <x:f>A1286-2*B1286</x:f>
        <x:v>122</x:v>
      </x:c>
      <x:c r="D1286" s="17" t="n">
        <x:f>0.02466*B1286*(A1286-B1286)</x:f>
        <x:v>17.292825</x:v>
      </x:c>
      <x:c r="E1286" s="17" t="n">
        <x:f>D1286*6</x:f>
        <x:v>103.75695</x:v>
      </x:c>
      <x:c r="F1286" s="17" t="n">
        <x:f>D1286*12</x:f>
        <x:v>207.5139</x:v>
      </x:c>
      <x:c r="G1286" s="18" t="str"/>
      <x:c r="H1286" s="18" t="str"/>
    </x:row>
    <x:row r="1287">
      <x:c r="A1287" s="16" t="n">
        <x:v>133</x:v>
      </x:c>
      <x:c r="B1287" s="16" t="n">
        <x:v>6</x:v>
      </x:c>
      <x:c r="C1287" s="16" t="n">
        <x:f>A1287-2*B1287</x:f>
        <x:v>121</x:v>
      </x:c>
      <x:c r="D1287" s="17" t="n">
        <x:f>0.02466*B1287*(A1287-B1287)</x:f>
        <x:v>18.79092</x:v>
      </x:c>
      <x:c r="E1287" s="17" t="n">
        <x:f>D1287*6</x:f>
        <x:v>112.74552</x:v>
      </x:c>
      <x:c r="F1287" s="17" t="n">
        <x:f>D1287*12</x:f>
        <x:v>225.49104</x:v>
      </x:c>
      <x:c r="G1287" s="18" t="str"/>
      <x:c r="H1287" s="18" t="str"/>
    </x:row>
    <x:row r="1288">
      <x:c r="A1288" s="16" t="n">
        <x:v>133</x:v>
      </x:c>
      <x:c r="B1288" s="16" t="n">
        <x:v>6.5</x:v>
      </x:c>
      <x:c r="C1288" s="16" t="n">
        <x:f>A1288-2*B1288</x:f>
        <x:v>120</x:v>
      </x:c>
      <x:c r="D1288" s="17" t="n">
        <x:f>0.02466*B1288*(A1288-B1288)</x:f>
        <x:v>20.276685</x:v>
      </x:c>
      <x:c r="E1288" s="17" t="n">
        <x:f>D1288*6</x:f>
        <x:v>121.66011</x:v>
      </x:c>
      <x:c r="F1288" s="17" t="n">
        <x:f>D1288*12</x:f>
        <x:v>243.32022</x:v>
      </x:c>
      <x:c r="G1288" s="18" t="str">
        <x:v>в скобках</x:v>
      </x:c>
      <x:c r="H1288" s="18" t="str">
        <x:v>Размер в скобках: не применять при проектировании нового оборудования</x:v>
      </x:c>
    </x:row>
    <x:row r="1289">
      <x:c r="A1289" s="16" t="n">
        <x:v>133</x:v>
      </x:c>
      <x:c r="B1289" s="16" t="n">
        <x:v>7</x:v>
      </x:c>
      <x:c r="C1289" s="16" t="n">
        <x:f>A1289-2*B1289</x:f>
        <x:v>119</x:v>
      </x:c>
      <x:c r="D1289" s="17" t="n">
        <x:f>0.02466*B1289*(A1289-B1289)</x:f>
        <x:v>21.75012</x:v>
      </x:c>
      <x:c r="E1289" s="17" t="n">
        <x:f>D1289*6</x:f>
        <x:v>130.50072</x:v>
      </x:c>
      <x:c r="F1289" s="17" t="n">
        <x:f>D1289*12</x:f>
        <x:v>261.00144</x:v>
      </x:c>
      <x:c r="G1289" s="18" t="str"/>
      <x:c r="H1289" s="18" t="str"/>
    </x:row>
    <x:row r="1290">
      <x:c r="A1290" s="16" t="n">
        <x:v>133</x:v>
      </x:c>
      <x:c r="B1290" s="16" t="n">
        <x:v>7.5</x:v>
      </x:c>
      <x:c r="C1290" s="16" t="n">
        <x:f>A1290-2*B1290</x:f>
        <x:v>118</x:v>
      </x:c>
      <x:c r="D1290" s="17" t="n">
        <x:f>0.02466*B1290*(A1290-B1290)</x:f>
        <x:v>23.211225</x:v>
      </x:c>
      <x:c r="E1290" s="17" t="n">
        <x:f>D1290*6</x:f>
        <x:v>139.26735</x:v>
      </x:c>
      <x:c r="F1290" s="17" t="n">
        <x:f>D1290*12</x:f>
        <x:v>278.5347</x:v>
      </x:c>
      <x:c r="G1290" s="18" t="str">
        <x:v>в скобках</x:v>
      </x:c>
      <x:c r="H1290" s="18" t="str">
        <x:v>Размер в скобках: не применять при проектировании нового оборудования</x:v>
      </x:c>
    </x:row>
    <x:row r="1291">
      <x:c r="A1291" s="16" t="n">
        <x:v>133</x:v>
      </x:c>
      <x:c r="B1291" s="16" t="n">
        <x:v>8</x:v>
      </x:c>
      <x:c r="C1291" s="16" t="n">
        <x:f>A1291-2*B1291</x:f>
        <x:v>117</x:v>
      </x:c>
      <x:c r="D1291" s="17" t="n">
        <x:f>0.02466*B1291*(A1291-B1291)</x:f>
        <x:v>24.66</x:v>
      </x:c>
      <x:c r="E1291" s="17" t="n">
        <x:f>D1291*6</x:f>
        <x:v>147.96</x:v>
      </x:c>
      <x:c r="F1291" s="17" t="n">
        <x:f>D1291*12</x:f>
        <x:v>295.92</x:v>
      </x:c>
      <x:c r="G1291" s="18" t="str"/>
      <x:c r="H1291" s="18" t="str"/>
    </x:row>
    <x:row r="1292">
      <x:c r="A1292" s="16" t="n">
        <x:v>133</x:v>
      </x:c>
      <x:c r="B1292" s="16" t="n">
        <x:v>8.5</x:v>
      </x:c>
      <x:c r="C1292" s="16" t="n">
        <x:f>A1292-2*B1292</x:f>
        <x:v>116</x:v>
      </x:c>
      <x:c r="D1292" s="17" t="n">
        <x:f>0.02466*B1292*(A1292-B1292)</x:f>
        <x:v>26.096445000000003</x:v>
      </x:c>
      <x:c r="E1292" s="17" t="n">
        <x:f>D1292*6</x:f>
        <x:v>156.57867000000002</x:v>
      </x:c>
      <x:c r="F1292" s="17" t="n">
        <x:f>D1292*12</x:f>
        <x:v>313.15734000000003</x:v>
      </x:c>
      <x:c r="G1292" s="18" t="str">
        <x:v>в скобках</x:v>
      </x:c>
      <x:c r="H1292" s="18" t="str">
        <x:v>Размер в скобках: не применять при проектировании нового оборудования</x:v>
      </x:c>
    </x:row>
    <x:row r="1293">
      <x:c r="A1293" s="16" t="n">
        <x:v>133</x:v>
      </x:c>
      <x:c r="B1293" s="16" t="n">
        <x:v>9</x:v>
      </x:c>
      <x:c r="C1293" s="16" t="n">
        <x:f>A1293-2*B1293</x:f>
        <x:v>115</x:v>
      </x:c>
      <x:c r="D1293" s="17" t="n">
        <x:f>0.02466*B1293*(A1293-B1293)</x:f>
        <x:v>27.520560000000003</x:v>
      </x:c>
      <x:c r="E1293" s="17" t="n">
        <x:f>D1293*6</x:f>
        <x:v>165.12336000000002</x:v>
      </x:c>
      <x:c r="F1293" s="17" t="n">
        <x:f>D1293*12</x:f>
        <x:v>330.24672000000004</x:v>
      </x:c>
      <x:c r="G1293" s="18" t="str"/>
      <x:c r="H1293" s="18" t="str"/>
    </x:row>
    <x:row r="1294">
      <x:c r="A1294" s="16" t="n">
        <x:v>133</x:v>
      </x:c>
      <x:c r="B1294" s="16" t="n">
        <x:v>9.5</x:v>
      </x:c>
      <x:c r="C1294" s="16" t="n">
        <x:f>A1294-2*B1294</x:f>
        <x:v>114</x:v>
      </x:c>
      <x:c r="D1294" s="17" t="n">
        <x:f>0.02466*B1294*(A1294-B1294)</x:f>
        <x:v>28.932345</x:v>
      </x:c>
      <x:c r="E1294" s="17" t="n">
        <x:f>D1294*6</x:f>
        <x:v>173.59407000000002</x:v>
      </x:c>
      <x:c r="F1294" s="17" t="n">
        <x:f>D1294*12</x:f>
        <x:v>347.18814000000003</x:v>
      </x:c>
      <x:c r="G1294" s="18" t="str">
        <x:v>в скобках</x:v>
      </x:c>
      <x:c r="H1294" s="18" t="str">
        <x:v>Размер в скобках: не применять при проектировании нового оборудования</x:v>
      </x:c>
    </x:row>
    <x:row r="1295">
      <x:c r="A1295" s="16" t="n">
        <x:v>133</x:v>
      </x:c>
      <x:c r="B1295" s="16" t="n">
        <x:v>10</x:v>
      </x:c>
      <x:c r="C1295" s="16" t="n">
        <x:f>A1295-2*B1295</x:f>
        <x:v>113</x:v>
      </x:c>
      <x:c r="D1295" s="17" t="n">
        <x:f>0.02466*B1295*(A1295-B1295)</x:f>
        <x:v>30.3318</x:v>
      </x:c>
      <x:c r="E1295" s="17" t="n">
        <x:f>D1295*6</x:f>
        <x:v>181.9908</x:v>
      </x:c>
      <x:c r="F1295" s="17" t="n">
        <x:f>D1295*12</x:f>
        <x:v>363.9816</x:v>
      </x:c>
      <x:c r="G1295" s="18" t="str"/>
      <x:c r="H1295" s="18" t="str"/>
    </x:row>
    <x:row r="1296">
      <x:c r="A1296" s="16" t="n">
        <x:v>133</x:v>
      </x:c>
      <x:c r="B1296" s="16" t="n">
        <x:v>11</x:v>
      </x:c>
      <x:c r="C1296" s="16" t="n">
        <x:f>A1296-2*B1296</x:f>
        <x:v>111</x:v>
      </x:c>
      <x:c r="D1296" s="17" t="n">
        <x:f>0.02466*B1296*(A1296-B1296)</x:f>
        <x:v>33.09372</x:v>
      </x:c>
      <x:c r="E1296" s="17" t="n">
        <x:f>D1296*6</x:f>
        <x:v>198.56232</x:v>
      </x:c>
      <x:c r="F1296" s="17" t="n">
        <x:f>D1296*12</x:f>
        <x:v>397.12464</x:v>
      </x:c>
      <x:c r="G1296" s="18" t="str"/>
      <x:c r="H1296" s="18" t="str"/>
    </x:row>
    <x:row r="1297">
      <x:c r="A1297" s="16" t="n">
        <x:v>133</x:v>
      </x:c>
      <x:c r="B1297" s="16" t="n">
        <x:v>12</x:v>
      </x:c>
      <x:c r="C1297" s="16" t="n">
        <x:f>A1297-2*B1297</x:f>
        <x:v>109</x:v>
      </x:c>
      <x:c r="D1297" s="17" t="n">
        <x:f>0.02466*B1297*(A1297-B1297)</x:f>
        <x:v>35.80632</x:v>
      </x:c>
      <x:c r="E1297" s="17" t="n">
        <x:f>D1297*6</x:f>
        <x:v>214.83792</x:v>
      </x:c>
      <x:c r="F1297" s="17" t="n">
        <x:f>D1297*12</x:f>
        <x:v>429.67584</x:v>
      </x:c>
      <x:c r="G1297" s="18" t="str"/>
      <x:c r="H1297" s="18" t="str"/>
    </x:row>
    <x:row r="1298">
      <x:c r="A1298" s="16" t="n">
        <x:v>133</x:v>
      </x:c>
      <x:c r="B1298" s="16" t="n">
        <x:v>13</x:v>
      </x:c>
      <x:c r="C1298" s="16" t="n">
        <x:f>A1298-2*B1298</x:f>
        <x:v>107</x:v>
      </x:c>
      <x:c r="D1298" s="17" t="n">
        <x:f>0.02466*B1298*(A1298-B1298)</x:f>
        <x:v>38.46960000000001</x:v>
      </x:c>
      <x:c r="E1298" s="17" t="n">
        <x:f>D1298*6</x:f>
        <x:v>230.81760000000003</x:v>
      </x:c>
      <x:c r="F1298" s="17" t="n">
        <x:f>D1298*12</x:f>
        <x:v>461.63520000000005</x:v>
      </x:c>
      <x:c r="G1298" s="18" t="str">
        <x:v>в скобках</x:v>
      </x:c>
      <x:c r="H1298" s="18" t="str">
        <x:v>Размер в скобках: не применять при проектировании нового оборудования</x:v>
      </x:c>
    </x:row>
    <x:row r="1299">
      <x:c r="A1299" s="16" t="n">
        <x:v>133</x:v>
      </x:c>
      <x:c r="B1299" s="16" t="n">
        <x:v>14</x:v>
      </x:c>
      <x:c r="C1299" s="16" t="n">
        <x:f>A1299-2*B1299</x:f>
        <x:v>105</x:v>
      </x:c>
      <x:c r="D1299" s="17" t="n">
        <x:f>0.02466*B1299*(A1299-B1299)</x:f>
        <x:v>41.08356</x:v>
      </x:c>
      <x:c r="E1299" s="17" t="n">
        <x:f>D1299*6</x:f>
        <x:v>246.50135999999998</x:v>
      </x:c>
      <x:c r="F1299" s="17" t="n">
        <x:f>D1299*12</x:f>
        <x:v>493.00271999999995</x:v>
      </x:c>
      <x:c r="G1299" s="18" t="str"/>
      <x:c r="H1299" s="18" t="str"/>
    </x:row>
    <x:row r="1300">
      <x:c r="A1300" s="16" t="n">
        <x:v>133</x:v>
      </x:c>
      <x:c r="B1300" s="16" t="n">
        <x:v>15</x:v>
      </x:c>
      <x:c r="C1300" s="16" t="n">
        <x:f>A1300-2*B1300</x:f>
        <x:v>103</x:v>
      </x:c>
      <x:c r="D1300" s="17" t="n">
        <x:f>0.02466*B1300*(A1300-B1300)</x:f>
        <x:v>43.6482</x:v>
      </x:c>
      <x:c r="E1300" s="17" t="n">
        <x:f>D1300*6</x:f>
        <x:v>261.8892</x:v>
      </x:c>
      <x:c r="F1300" s="17" t="n">
        <x:f>D1300*12</x:f>
        <x:v>523.7784</x:v>
      </x:c>
      <x:c r="G1300" s="18" t="str">
        <x:v>в скобках</x:v>
      </x:c>
      <x:c r="H1300" s="18" t="str">
        <x:v>Размер в скобках: не применять при проектировании нового оборудования</x:v>
      </x:c>
    </x:row>
    <x:row r="1301">
      <x:c r="A1301" s="16" t="n">
        <x:v>133</x:v>
      </x:c>
      <x:c r="B1301" s="16" t="n">
        <x:v>16</x:v>
      </x:c>
      <x:c r="C1301" s="16" t="n">
        <x:f>A1301-2*B1301</x:f>
        <x:v>101</x:v>
      </x:c>
      <x:c r="D1301" s="17" t="n">
        <x:f>0.02466*B1301*(A1301-B1301)</x:f>
        <x:v>46.163520000000005</x:v>
      </x:c>
      <x:c r="E1301" s="17" t="n">
        <x:f>D1301*6</x:f>
        <x:v>276.98112000000003</x:v>
      </x:c>
      <x:c r="F1301" s="17" t="n">
        <x:f>D1301*12</x:f>
        <x:v>553.9622400000001</x:v>
      </x:c>
      <x:c r="G1301" s="18" t="str"/>
      <x:c r="H1301" s="18" t="str"/>
    </x:row>
    <x:row r="1302">
      <x:c r="A1302" s="16" t="n">
        <x:v>133</x:v>
      </x:c>
      <x:c r="B1302" s="16" t="n">
        <x:v>17</x:v>
      </x:c>
      <x:c r="C1302" s="16" t="n">
        <x:f>A1302-2*B1302</x:f>
        <x:v>99</x:v>
      </x:c>
      <x:c r="D1302" s="17" t="n">
        <x:f>0.02466*B1302*(A1302-B1302)</x:f>
        <x:v>48.62952000000001</x:v>
      </x:c>
      <x:c r="E1302" s="17" t="n">
        <x:f>D1302*6</x:f>
        <x:v>291.77712</x:v>
      </x:c>
      <x:c r="F1302" s="17" t="n">
        <x:f>D1302*12</x:f>
        <x:v>583.55424</x:v>
      </x:c>
      <x:c r="G1302" s="18" t="str"/>
      <x:c r="H1302" s="18" t="str"/>
    </x:row>
    <x:row r="1303">
      <x:c r="A1303" s="16" t="n">
        <x:v>133</x:v>
      </x:c>
      <x:c r="B1303" s="16" t="n">
        <x:v>18</x:v>
      </x:c>
      <x:c r="C1303" s="16" t="n">
        <x:f>A1303-2*B1303</x:f>
        <x:v>97</x:v>
      </x:c>
      <x:c r="D1303" s="17" t="n">
        <x:f>0.02466*B1303*(A1303-B1303)</x:f>
        <x:v>51.046200000000006</x:v>
      </x:c>
      <x:c r="E1303" s="17" t="n">
        <x:f>D1303*6</x:f>
        <x:v>306.27720000000005</x:v>
      </x:c>
      <x:c r="F1303" s="17" t="n">
        <x:f>D1303*12</x:f>
        <x:v>612.5544000000001</x:v>
      </x:c>
      <x:c r="G1303" s="18" t="str"/>
      <x:c r="H1303" s="18" t="str"/>
    </x:row>
    <x:row r="1304">
      <x:c r="A1304" s="16" t="n">
        <x:v>133</x:v>
      </x:c>
      <x:c r="B1304" s="16" t="n">
        <x:v>19</x:v>
      </x:c>
      <x:c r="C1304" s="16" t="n">
        <x:f>A1304-2*B1304</x:f>
        <x:v>95</x:v>
      </x:c>
      <x:c r="D1304" s="17" t="n">
        <x:f>0.02466*B1304*(A1304-B1304)</x:f>
        <x:v>53.413560000000004</x:v>
      </x:c>
      <x:c r="E1304" s="17" t="n">
        <x:f>D1304*6</x:f>
        <x:v>320.48136</x:v>
      </x:c>
      <x:c r="F1304" s="17" t="n">
        <x:f>D1304*12</x:f>
        <x:v>640.96272</x:v>
      </x:c>
      <x:c r="G1304" s="18" t="str">
        <x:v>в скобках</x:v>
      </x:c>
      <x:c r="H1304" s="18" t="str">
        <x:v>Размер в скобках: не применять при проектировании нового оборудования</x:v>
      </x:c>
    </x:row>
    <x:row r="1305">
      <x:c r="A1305" s="16" t="n">
        <x:v>133</x:v>
      </x:c>
      <x:c r="B1305" s="16" t="n">
        <x:v>20</x:v>
      </x:c>
      <x:c r="C1305" s="16" t="n">
        <x:f>A1305-2*B1305</x:f>
        <x:v>93</x:v>
      </x:c>
      <x:c r="D1305" s="17" t="n">
        <x:f>0.02466*B1305*(A1305-B1305)</x:f>
        <x:v>55.7316</x:v>
      </x:c>
      <x:c r="E1305" s="17" t="n">
        <x:f>D1305*6</x:f>
        <x:v>334.3896</x:v>
      </x:c>
      <x:c r="F1305" s="17" t="n">
        <x:f>D1305*12</x:f>
        <x:v>668.7792</x:v>
      </x:c>
      <x:c r="G1305" s="18" t="str"/>
      <x:c r="H1305" s="18" t="str"/>
    </x:row>
    <x:row r="1306">
      <x:c r="A1306" s="16" t="n">
        <x:v>133</x:v>
      </x:c>
      <x:c r="B1306" s="16" t="n">
        <x:v>22</x:v>
      </x:c>
      <x:c r="C1306" s="16" t="n">
        <x:f>A1306-2*B1306</x:f>
        <x:v>89</x:v>
      </x:c>
      <x:c r="D1306" s="17" t="n">
        <x:f>0.02466*B1306*(A1306-B1306)</x:f>
        <x:v>60.21972</x:v>
      </x:c>
      <x:c r="E1306" s="17" t="n">
        <x:f>D1306*6</x:f>
        <x:v>361.31832</x:v>
      </x:c>
      <x:c r="F1306" s="17" t="n">
        <x:f>D1306*12</x:f>
        <x:v>722.63664</x:v>
      </x:c>
      <x:c r="G1306" s="18" t="str"/>
      <x:c r="H1306" s="18" t="str"/>
    </x:row>
    <x:row r="1307">
      <x:c r="A1307" s="16" t="n">
        <x:v>133</x:v>
      </x:c>
      <x:c r="B1307" s="16" t="n">
        <x:v>24</x:v>
      </x:c>
      <x:c r="C1307" s="16" t="n">
        <x:f>A1307-2*B1307</x:f>
        <x:v>85</x:v>
      </x:c>
      <x:c r="D1307" s="17" t="n">
        <x:f>0.02466*B1307*(A1307-B1307)</x:f>
        <x:v>64.51056</x:v>
      </x:c>
      <x:c r="E1307" s="17" t="n">
        <x:f>D1307*6</x:f>
        <x:v>387.06336</x:v>
      </x:c>
      <x:c r="F1307" s="17" t="n">
        <x:f>D1307*12</x:f>
        <x:v>774.12672</x:v>
      </x:c>
      <x:c r="G1307" s="18" t="str">
        <x:v>в скобках</x:v>
      </x:c>
      <x:c r="H1307" s="18" t="str">
        <x:v>Размер в скобках: не применять при проектировании нового оборудования</x:v>
      </x:c>
    </x:row>
    <x:row r="1308">
      <x:c r="A1308" s="16" t="n">
        <x:v>133</x:v>
      </x:c>
      <x:c r="B1308" s="16" t="n">
        <x:v>25</x:v>
      </x:c>
      <x:c r="C1308" s="16" t="n">
        <x:f>A1308-2*B1308</x:f>
        <x:v>83</x:v>
      </x:c>
      <x:c r="D1308" s="17" t="n">
        <x:f>0.02466*B1308*(A1308-B1308)</x:f>
        <x:v>66.58200000000001</x:v>
      </x:c>
      <x:c r="E1308" s="17" t="n">
        <x:f>D1308*6</x:f>
        <x:v>399.4920000000001</x:v>
      </x:c>
      <x:c r="F1308" s="17" t="n">
        <x:f>D1308*12</x:f>
        <x:v>798.9840000000002</x:v>
      </x:c>
      <x:c r="G1308" s="18" t="str"/>
      <x:c r="H1308" s="18" t="str"/>
    </x:row>
    <x:row r="1309">
      <x:c r="A1309" s="16" t="n">
        <x:v>133</x:v>
      </x:c>
      <x:c r="B1309" s="16" t="n">
        <x:v>26</x:v>
      </x:c>
      <x:c r="C1309" s="16" t="n">
        <x:f>A1309-2*B1309</x:f>
        <x:v>81</x:v>
      </x:c>
      <x:c r="D1309" s="17" t="n">
        <x:f>0.02466*B1309*(A1309-B1309)</x:f>
        <x:v>68.60412000000001</x:v>
      </x:c>
      <x:c r="E1309" s="17" t="n">
        <x:f>D1309*6</x:f>
        <x:v>411.62472</x:v>
      </x:c>
      <x:c r="F1309" s="17" t="n">
        <x:f>D1309*12</x:f>
        <x:v>823.24944</x:v>
      </x:c>
      <x:c r="G1309" s="18" t="str">
        <x:v>в скобках</x:v>
      </x:c>
      <x:c r="H1309" s="18" t="str">
        <x:v>Размер в скобках: не применять при проектировании нового оборудования</x:v>
      </x:c>
    </x:row>
    <x:row r="1310">
      <x:c r="A1310" s="16" t="n">
        <x:v>133</x:v>
      </x:c>
      <x:c r="B1310" s="16" t="n">
        <x:v>28</x:v>
      </x:c>
      <x:c r="C1310" s="16" t="n">
        <x:f>A1310-2*B1310</x:f>
        <x:v>77</x:v>
      </x:c>
      <x:c r="D1310" s="17" t="n">
        <x:f>0.02466*B1310*(A1310-B1310)</x:f>
        <x:v>72.5004</x:v>
      </x:c>
      <x:c r="E1310" s="17" t="n">
        <x:f>D1310*6</x:f>
        <x:v>435.00239999999997</x:v>
      </x:c>
      <x:c r="F1310" s="17" t="n">
        <x:f>D1310*12</x:f>
        <x:v>870.0047999999999</x:v>
      </x:c>
      <x:c r="G1310" s="18" t="str"/>
      <x:c r="H1310" s="18" t="str"/>
    </x:row>
    <x:row r="1311">
      <x:c r="A1311" s="16" t="n">
        <x:v>133</x:v>
      </x:c>
      <x:c r="B1311" s="16" t="n">
        <x:v>30</x:v>
      </x:c>
      <x:c r="C1311" s="16" t="n">
        <x:f>A1311-2*B1311</x:f>
        <x:v>73</x:v>
      </x:c>
      <x:c r="D1311" s="17" t="n">
        <x:f>0.02466*B1311*(A1311-B1311)</x:f>
        <x:v>76.1994</x:v>
      </x:c>
      <x:c r="E1311" s="17" t="n">
        <x:f>D1311*6</x:f>
        <x:v>457.1964</x:v>
      </x:c>
      <x:c r="F1311" s="17" t="n">
        <x:f>D1311*12</x:f>
        <x:v>914.3928</x:v>
      </x:c>
      <x:c r="G1311" s="18" t="str"/>
      <x:c r="H1311" s="18" t="str"/>
    </x:row>
    <x:row r="1312">
      <x:c r="A1312" s="16" t="n">
        <x:v>133</x:v>
      </x:c>
      <x:c r="B1312" s="16" t="n">
        <x:v>32</x:v>
      </x:c>
      <x:c r="C1312" s="16" t="n">
        <x:f>A1312-2*B1312</x:f>
        <x:v>69</x:v>
      </x:c>
      <x:c r="D1312" s="17" t="n">
        <x:f>0.02466*B1312*(A1312-B1312)</x:f>
        <x:v>79.70112</x:v>
      </x:c>
      <x:c r="E1312" s="17" t="n">
        <x:f>D1312*6</x:f>
        <x:v>478.20672</x:v>
      </x:c>
      <x:c r="F1312" s="17" t="n">
        <x:f>D1312*12</x:f>
        <x:v>956.41344</x:v>
      </x:c>
      <x:c r="G1312" s="18" t="str"/>
      <x:c r="H1312" s="18" t="str"/>
    </x:row>
    <x:row r="1313">
      <x:c r="A1313" s="16" t="n">
        <x:v>133</x:v>
      </x:c>
      <x:c r="B1313" s="16" t="n">
        <x:v>34</x:v>
      </x:c>
      <x:c r="C1313" s="16" t="n">
        <x:f>A1313-2*B1313</x:f>
        <x:v>65</x:v>
      </x:c>
      <x:c r="D1313" s="17" t="n">
        <x:f>0.02466*B1313*(A1313-B1313)</x:f>
        <x:v>83.00556</x:v>
      </x:c>
      <x:c r="E1313" s="17" t="n">
        <x:f>D1313*6</x:f>
        <x:v>498.03336</x:v>
      </x:c>
      <x:c r="F1313" s="17" t="n">
        <x:f>D1313*12</x:f>
        <x:v>996.06672</x:v>
      </x:c>
      <x:c r="G1313" s="18" t="str">
        <x:v>в скобках</x:v>
      </x:c>
      <x:c r="H1313" s="18" t="str">
        <x:v>Размер в скобках: не применять при проектировании нового оборудования</x:v>
      </x:c>
    </x:row>
    <x:row r="1314">
      <x:c r="A1314" s="16" t="n">
        <x:v>133</x:v>
      </x:c>
      <x:c r="B1314" s="16" t="n">
        <x:v>35</x:v>
      </x:c>
      <x:c r="C1314" s="16" t="n">
        <x:f>A1314-2*B1314</x:f>
        <x:v>63</x:v>
      </x:c>
      <x:c r="D1314" s="17" t="n">
        <x:f>0.02466*B1314*(A1314-B1314)</x:f>
        <x:v>84.58380000000001</x:v>
      </x:c>
      <x:c r="E1314" s="17" t="n">
        <x:f>D1314*6</x:f>
        <x:v>507.5028000000001</x:v>
      </x:c>
      <x:c r="F1314" s="17" t="n">
        <x:f>D1314*12</x:f>
        <x:v>1015.0056000000002</x:v>
      </x:c>
      <x:c r="G1314" s="18" t="str">
        <x:v>в скобках</x:v>
      </x:c>
      <x:c r="H1314" s="18" t="str">
        <x:v>Размер в скобках: не применять при проектировании нового оборудования</x:v>
      </x:c>
    </x:row>
    <x:row r="1315">
      <x:c r="A1315" s="16" t="n">
        <x:v>133</x:v>
      </x:c>
      <x:c r="B1315" s="16" t="n">
        <x:v>36</x:v>
      </x:c>
      <x:c r="C1315" s="16" t="n">
        <x:f>A1315-2*B1315</x:f>
        <x:v>61</x:v>
      </x:c>
      <x:c r="D1315" s="17" t="n">
        <x:f>0.02466*B1315*(A1315-B1315)</x:f>
        <x:v>86.11272000000001</x:v>
      </x:c>
      <x:c r="E1315" s="17" t="n">
        <x:f>D1315*6</x:f>
        <x:v>516.67632</x:v>
      </x:c>
      <x:c r="F1315" s="17" t="n">
        <x:f>D1315*12</x:f>
        <x:v>1033.35264</x:v>
      </x:c>
      <x:c r="G1315" s="18" t="str"/>
      <x:c r="H1315" s="18" t="str"/>
    </x:row>
    <x:row r="1316">
      <x:c r="A1316" s="16" t="n">
        <x:v>133</x:v>
      </x:c>
      <x:c r="B1316" s="16" t="n">
        <x:v>38</x:v>
      </x:c>
      <x:c r="C1316" s="16" t="n">
        <x:f>A1316-2*B1316</x:f>
        <x:v>57</x:v>
      </x:c>
      <x:c r="D1316" s="17" t="n">
        <x:f>0.02466*B1316*(A1316-B1316)</x:f>
        <x:v>89.0226</x:v>
      </x:c>
      <x:c r="E1316" s="17" t="n">
        <x:f>D1316*6</x:f>
        <x:v>534.1356</x:v>
      </x:c>
      <x:c r="F1316" s="17" t="n">
        <x:f>D1316*12</x:f>
        <x:v>1068.2712</x:v>
      </x:c>
      <x:c r="G1316" s="18" t="str">
        <x:v>в скобках</x:v>
      </x:c>
      <x:c r="H1316" s="18" t="str">
        <x:v>Размер в скобках: не применять при проектировании нового оборудования</x:v>
      </x:c>
    </x:row>
    <x:row r="1317">
      <x:c r="A1317" s="16" t="n">
        <x:v>133</x:v>
      </x:c>
      <x:c r="B1317" s="16" t="n">
        <x:v>40</x:v>
      </x:c>
      <x:c r="C1317" s="16" t="n">
        <x:f>A1317-2*B1317</x:f>
        <x:v>53</x:v>
      </x:c>
      <x:c r="D1317" s="17" t="n">
        <x:f>0.02466*B1317*(A1317-B1317)</x:f>
        <x:v>91.7352</x:v>
      </x:c>
      <x:c r="E1317" s="17" t="n">
        <x:f>D1317*6</x:f>
        <x:v>550.4112</x:v>
      </x:c>
      <x:c r="F1317" s="17" t="n">
        <x:f>D1317*12</x:f>
        <x:v>1100.8224</x:v>
      </x:c>
      <x:c r="G1317" s="18" t="str"/>
      <x:c r="H1317" s="18" t="str"/>
    </x:row>
    <x:row r="1318">
      <x:c r="A1318" s="16" t="n">
        <x:v>133</x:v>
      </x:c>
      <x:c r="B1318" s="16" t="n">
        <x:v>42</x:v>
      </x:c>
      <x:c r="C1318" s="16" t="n">
        <x:f>A1318-2*B1318</x:f>
        <x:v>49</x:v>
      </x:c>
      <x:c r="D1318" s="17" t="n">
        <x:f>0.02466*B1318*(A1318-B1318)</x:f>
        <x:v>94.25052</x:v>
      </x:c>
      <x:c r="E1318" s="17" t="n">
        <x:f>D1318*6</x:f>
        <x:v>565.50312</x:v>
      </x:c>
      <x:c r="F1318" s="17" t="n">
        <x:f>D1318*12</x:f>
        <x:v>1131.00624</x:v>
      </x:c>
      <x:c r="G1318" s="18" t="str">
        <x:v>в скобках</x:v>
      </x:c>
      <x:c r="H1318" s="18" t="str">
        <x:v>Размер в скобках: не применять при проектировании нового оборудования</x:v>
      </x:c>
    </x:row>
    <x:row r="1319">
      <x:c r="A1319" s="16" t="n">
        <x:v>133</x:v>
      </x:c>
      <x:c r="B1319" s="16" t="n">
        <x:v>45</x:v>
      </x:c>
      <x:c r="C1319" s="16" t="n">
        <x:f>A1319-2*B1319</x:f>
        <x:v>43</x:v>
      </x:c>
      <x:c r="D1319" s="17" t="n">
        <x:f>0.02466*B1319*(A1319-B1319)</x:f>
        <x:v>97.65360000000001</x:v>
      </x:c>
      <x:c r="E1319" s="17" t="n">
        <x:f>D1319*6</x:f>
        <x:v>585.9216000000001</x:v>
      </x:c>
      <x:c r="F1319" s="17" t="n">
        <x:f>D1319*12</x:f>
        <x:v>1171.8432000000003</x:v>
      </x:c>
      <x:c r="G1319" s="18" t="str"/>
      <x:c r="H1319" s="18" t="str"/>
    </x:row>
    <x:row r="1320">
      <x:c r="A1320" s="16" t="n">
        <x:v>133</x:v>
      </x:c>
      <x:c r="B1320" s="16" t="n">
        <x:v>48</x:v>
      </x:c>
      <x:c r="C1320" s="16" t="n">
        <x:f>A1320-2*B1320</x:f>
        <x:v>37</x:v>
      </x:c>
      <x:c r="D1320" s="17" t="n">
        <x:f>0.02466*B1320*(A1320-B1320)</x:f>
        <x:v>100.61280000000001</x:v>
      </x:c>
      <x:c r="E1320" s="17" t="n">
        <x:f>D1320*6</x:f>
        <x:v>603.6768000000001</x:v>
      </x:c>
      <x:c r="F1320" s="17" t="n">
        <x:f>D1320*12</x:f>
        <x:v>1207.3536000000001</x:v>
      </x:c>
      <x:c r="G1320" s="18" t="str">
        <x:v>в скобках</x:v>
      </x:c>
      <x:c r="H1320" s="18" t="str">
        <x:v>Размер в скобках: не применять при проектировании нового оборудования</x:v>
      </x:c>
    </x:row>
    <x:row r="1321">
      <x:c r="A1321" s="16" t="n">
        <x:v>133</x:v>
      </x:c>
      <x:c r="B1321" s="16" t="n">
        <x:v>50</x:v>
      </x:c>
      <x:c r="C1321" s="16" t="n">
        <x:f>A1321-2*B1321</x:f>
        <x:v>33</x:v>
      </x:c>
      <x:c r="D1321" s="17" t="n">
        <x:f>0.02466*B1321*(A1321-B1321)</x:f>
        <x:v>102.33900000000001</x:v>
      </x:c>
      <x:c r="E1321" s="17" t="n">
        <x:f>D1321*6</x:f>
        <x:v>614.0340000000001</x:v>
      </x:c>
      <x:c r="F1321" s="17" t="n">
        <x:f>D1321*12</x:f>
        <x:v>1228.0680000000002</x:v>
      </x:c>
      <x:c r="G1321" s="18" t="str"/>
      <x:c r="H1321" s="18" t="str"/>
    </x:row>
    <x:row r="1322">
      <x:c r="A1322" s="16" t="n">
        <x:v>133</x:v>
      </x:c>
      <x:c r="B1322" s="16" t="n">
        <x:v>56</x:v>
      </x:c>
      <x:c r="C1322" s="16" t="n">
        <x:f>A1322-2*B1322</x:f>
        <x:v>21</x:v>
      </x:c>
      <x:c r="D1322" s="17" t="n">
        <x:f>0.02466*B1322*(A1322-B1322)</x:f>
        <x:v>106.33391999999999</x:v>
      </x:c>
      <x:c r="E1322" s="17" t="n">
        <x:f>D1322*6</x:f>
        <x:v>638.00352</x:v>
      </x:c>
      <x:c r="F1322" s="17" t="n">
        <x:f>D1322*12</x:f>
        <x:v>1276.00704</x:v>
      </x:c>
      <x:c r="G1322" s="18" t="str"/>
      <x:c r="H1322" s="18" t="str"/>
    </x:row>
    <x:row r="1323">
      <x:c r="A1323" s="16" t="n">
        <x:v>133</x:v>
      </x:c>
      <x:c r="B1323" s="16" t="n">
        <x:v>60</x:v>
      </x:c>
      <x:c r="C1323" s="16" t="n">
        <x:f>A1323-2*B1323</x:f>
        <x:v>13</x:v>
      </x:c>
      <x:c r="D1323" s="17" t="n">
        <x:f>0.02466*B1323*(A1323-B1323)</x:f>
        <x:v>108.0108</x:v>
      </x:c>
      <x:c r="E1323" s="17" t="n">
        <x:f>D1323*6</x:f>
        <x:v>648.0648</x:v>
      </x:c>
      <x:c r="F1323" s="17" t="n">
        <x:f>D1323*12</x:f>
        <x:v>1296.1296</x:v>
      </x:c>
      <x:c r="G1323" s="18" t="str"/>
      <x:c r="H1323" s="18" t="str"/>
    </x:row>
    <x:row r="1324">
      <x:c r="A1324" s="16" t="n">
        <x:v>133</x:v>
      </x:c>
      <x:c r="B1324" s="16" t="n">
        <x:v>63</x:v>
      </x:c>
      <x:c r="C1324" s="16" t="n">
        <x:f>A1324-2*B1324</x:f>
        <x:v>7</x:v>
      </x:c>
      <x:c r="D1324" s="17" t="n">
        <x:f>0.02466*B1324*(A1324-B1324)</x:f>
        <x:v>108.75060000000002</x:v>
      </x:c>
      <x:c r="E1324" s="17" t="n">
        <x:f>D1324*6</x:f>
        <x:v>652.5036000000001</x:v>
      </x:c>
      <x:c r="F1324" s="17" t="n">
        <x:f>D1324*12</x:f>
        <x:v>1305.0072000000002</x:v>
      </x:c>
      <x:c r="G1324" s="18" t="str"/>
      <x:c r="H1324" s="18" t="str"/>
    </x:row>
    <x:row r="1325">
      <x:c r="A1325" s="16" t="n">
        <x:v>133</x:v>
      </x:c>
      <x:c r="B1325" s="16" t="n">
        <x:v>65</x:v>
      </x:c>
      <x:c r="C1325" s="16" t="n">
        <x:f>A1325-2*B1325</x:f>
        <x:v>3</x:v>
      </x:c>
      <x:c r="D1325" s="17" t="n">
        <x:f>0.02466*B1325*(A1325-B1325)</x:f>
        <x:v>108.99719999999999</x:v>
      </x:c>
      <x:c r="E1325" s="17" t="n">
        <x:f>D1325*6</x:f>
        <x:v>653.9831999999999</x:v>
      </x:c>
      <x:c r="F1325" s="17" t="n">
        <x:f>D1325*12</x:f>
        <x:v>1307.9663999999998</x:v>
      </x:c>
      <x:c r="G1325" s="18" t="str">
        <x:v>в скобках</x:v>
      </x:c>
      <x:c r="H1325" s="18" t="str">
        <x:v>Размер в скобках: не применять при проектировании нового оборудования</x:v>
      </x:c>
    </x:row>
    <x:row r="1326">
      <x:c r="A1326" s="16" t="n">
        <x:v>140</x:v>
      </x:c>
      <x:c r="B1326" s="16" t="n">
        <x:v>2.5</x:v>
      </x:c>
      <x:c r="C1326" s="16" t="n">
        <x:f>A1326-2*B1326</x:f>
        <x:v>135</x:v>
      </x:c>
      <x:c r="D1326" s="17" t="n">
        <x:f>0.02466*B1326*(A1326-B1326)</x:f>
        <x:v>8.476875</x:v>
      </x:c>
      <x:c r="E1326" s="17" t="n">
        <x:f>D1326*6</x:f>
        <x:v>50.86125</x:v>
      </x:c>
      <x:c r="F1326" s="17" t="n">
        <x:f>D1326*12</x:f>
        <x:v>101.7225</x:v>
      </x:c>
      <x:c r="G1326" s="18" t="str"/>
      <x:c r="H1326" s="18" t="str"/>
    </x:row>
    <x:row r="1327">
      <x:c r="A1327" s="16" t="n">
        <x:v>140</x:v>
      </x:c>
      <x:c r="B1327" s="16" t="n">
        <x:v>2.6</x:v>
      </x:c>
      <x:c r="C1327" s="16" t="n">
        <x:f>A1327-2*B1327</x:f>
        <x:v>134.8</x:v>
      </x:c>
      <x:c r="D1327" s="17" t="n">
        <x:f>0.02466*B1327*(A1327-B1327)</x:f>
        <x:v>8.809538400000001</x:v>
      </x:c>
      <x:c r="E1327" s="17" t="n">
        <x:f>D1327*6</x:f>
        <x:v>52.857230400000006</x:v>
      </x:c>
      <x:c r="F1327" s="17" t="n">
        <x:f>D1327*12</x:f>
        <x:v>105.71446080000001</x:v>
      </x:c>
      <x:c r="G1327" s="18" t="str">
        <x:v>S*</x:v>
      </x:c>
      <x:c r="H1327" s="18" t="str">
        <x:v>Размер со звездочкой по примечанию ГОСТ</x:v>
      </x:c>
    </x:row>
    <x:row r="1328">
      <x:c r="A1328" s="16" t="n">
        <x:v>140</x:v>
      </x:c>
      <x:c r="B1328" s="16" t="n">
        <x:v>2.8</x:v>
      </x:c>
      <x:c r="C1328" s="16" t="n">
        <x:f>A1328-2*B1328</x:f>
        <x:v>134.4</x:v>
      </x:c>
      <x:c r="D1328" s="17" t="n">
        <x:f>0.02466*B1328*(A1328-B1328)</x:f>
        <x:v>9.473385599999999</x:v>
      </x:c>
      <x:c r="E1328" s="17" t="n">
        <x:f>D1328*6</x:f>
        <x:v>56.84031359999999</x:v>
      </x:c>
      <x:c r="F1328" s="17" t="n">
        <x:f>D1328*12</x:f>
        <x:v>113.68062719999998</x:v>
      </x:c>
      <x:c r="G1328" s="18" t="str"/>
      <x:c r="H1328" s="18" t="str"/>
    </x:row>
    <x:row r="1329">
      <x:c r="A1329" s="16" t="n">
        <x:v>140</x:v>
      </x:c>
      <x:c r="B1329" s="16" t="n">
        <x:v>3</x:v>
      </x:c>
      <x:c r="C1329" s="16" t="n">
        <x:f>A1329-2*B1329</x:f>
        <x:v>134</x:v>
      </x:c>
      <x:c r="D1329" s="17" t="n">
        <x:f>0.02466*B1329*(A1329-B1329)</x:f>
        <x:v>10.13526</x:v>
      </x:c>
      <x:c r="E1329" s="17" t="n">
        <x:f>D1329*6</x:f>
        <x:v>60.81156</x:v>
      </x:c>
      <x:c r="F1329" s="17" t="n">
        <x:f>D1329*12</x:f>
        <x:v>121.62312</x:v>
      </x:c>
      <x:c r="G1329" s="18" t="str"/>
      <x:c r="H1329" s="18" t="str"/>
    </x:row>
    <x:row r="1330">
      <x:c r="A1330" s="16" t="n">
        <x:v>140</x:v>
      </x:c>
      <x:c r="B1330" s="16" t="n">
        <x:v>3.2</x:v>
      </x:c>
      <x:c r="C1330" s="16" t="n">
        <x:f>A1330-2*B1330</x:f>
        <x:v>133.6</x:v>
      </x:c>
      <x:c r="D1330" s="17" t="n">
        <x:f>0.02466*B1330*(A1330-B1330)</x:f>
        <x:v>10.795161600000002</x:v>
      </x:c>
      <x:c r="E1330" s="17" t="n">
        <x:f>D1330*6</x:f>
        <x:v>64.77096960000002</x:v>
      </x:c>
      <x:c r="F1330" s="17" t="n">
        <x:f>D1330*12</x:f>
        <x:v>129.54193920000003</x:v>
      </x:c>
      <x:c r="G1330" s="18" t="str">
        <x:v>S*</x:v>
      </x:c>
      <x:c r="H1330" s="18" t="str">
        <x:v>Размер со звездочкой по примечанию ГОСТ</x:v>
      </x:c>
    </x:row>
    <x:row r="1331">
      <x:c r="A1331" s="16" t="n">
        <x:v>140</x:v>
      </x:c>
      <x:c r="B1331" s="16" t="n">
        <x:v>3.5</x:v>
      </x:c>
      <x:c r="C1331" s="16" t="n">
        <x:f>A1331-2*B1331</x:f>
        <x:v>133</x:v>
      </x:c>
      <x:c r="D1331" s="17" t="n">
        <x:f>0.02466*B1331*(A1331-B1331)</x:f>
        <x:v>11.781315</x:v>
      </x:c>
      <x:c r="E1331" s="17" t="n">
        <x:f>D1331*6</x:f>
        <x:v>70.68789</x:v>
      </x:c>
      <x:c r="F1331" s="17" t="n">
        <x:f>D1331*12</x:f>
        <x:v>141.37578</x:v>
      </x:c>
      <x:c r="G1331" s="18" t="str"/>
      <x:c r="H1331" s="18" t="str"/>
    </x:row>
    <x:row r="1332">
      <x:c r="A1332" s="16" t="n">
        <x:v>140</x:v>
      </x:c>
      <x:c r="B1332" s="16" t="n">
        <x:v>4</x:v>
      </x:c>
      <x:c r="C1332" s="16" t="n">
        <x:f>A1332-2*B1332</x:f>
        <x:v>132</x:v>
      </x:c>
      <x:c r="D1332" s="17" t="n">
        <x:f>0.02466*B1332*(A1332-B1332)</x:f>
        <x:v>13.415040000000001</x:v>
      </x:c>
      <x:c r="E1332" s="17" t="n">
        <x:f>D1332*6</x:f>
        <x:v>80.49024</x:v>
      </x:c>
      <x:c r="F1332" s="17" t="n">
        <x:f>D1332*12</x:f>
        <x:v>160.98048</x:v>
      </x:c>
      <x:c r="G1332" s="18" t="str"/>
      <x:c r="H1332" s="18" t="str"/>
    </x:row>
    <x:row r="1333">
      <x:c r="A1333" s="16" t="n">
        <x:v>140</x:v>
      </x:c>
      <x:c r="B1333" s="16" t="n">
        <x:v>4.5</x:v>
      </x:c>
      <x:c r="C1333" s="16" t="n">
        <x:f>A1333-2*B1333</x:f>
        <x:v>131</x:v>
      </x:c>
      <x:c r="D1333" s="17" t="n">
        <x:f>0.02466*B1333*(A1333-B1333)</x:f>
        <x:v>15.036435</x:v>
      </x:c>
      <x:c r="E1333" s="17" t="n">
        <x:f>D1333*6</x:f>
        <x:v>90.21861000000001</x:v>
      </x:c>
      <x:c r="F1333" s="17" t="n">
        <x:f>D1333*12</x:f>
        <x:v>180.43722000000002</x:v>
      </x:c>
      <x:c r="G1333" s="18" t="str"/>
      <x:c r="H1333" s="18" t="str"/>
    </x:row>
    <x:row r="1334">
      <x:c r="A1334" s="16" t="n">
        <x:v>140</x:v>
      </x:c>
      <x:c r="B1334" s="16" t="n">
        <x:v>5</x:v>
      </x:c>
      <x:c r="C1334" s="16" t="n">
        <x:f>A1334-2*B1334</x:f>
        <x:v>130</x:v>
      </x:c>
      <x:c r="D1334" s="17" t="n">
        <x:f>0.02466*B1334*(A1334-B1334)</x:f>
        <x:v>16.645500000000002</x:v>
      </x:c>
      <x:c r="E1334" s="17" t="n">
        <x:f>D1334*6</x:f>
        <x:v>99.87300000000002</x:v>
      </x:c>
      <x:c r="F1334" s="17" t="n">
        <x:f>D1334*12</x:f>
        <x:v>199.74600000000004</x:v>
      </x:c>
      <x:c r="G1334" s="18" t="str"/>
      <x:c r="H1334" s="18" t="str"/>
    </x:row>
    <x:row r="1335">
      <x:c r="A1335" s="16" t="n">
        <x:v>140</x:v>
      </x:c>
      <x:c r="B1335" s="16" t="n">
        <x:v>5.5</x:v>
      </x:c>
      <x:c r="C1335" s="16" t="n">
        <x:f>A1335-2*B1335</x:f>
        <x:v>129</x:v>
      </x:c>
      <x:c r="D1335" s="17" t="n">
        <x:f>0.02466*B1335*(A1335-B1335)</x:f>
        <x:v>18.242235</x:v>
      </x:c>
      <x:c r="E1335" s="17" t="n">
        <x:f>D1335*6</x:f>
        <x:v>109.45341</x:v>
      </x:c>
      <x:c r="F1335" s="17" t="n">
        <x:f>D1335*12</x:f>
        <x:v>218.90682</x:v>
      </x:c>
      <x:c r="G1335" s="18" t="str"/>
      <x:c r="H1335" s="18" t="str"/>
    </x:row>
    <x:row r="1336">
      <x:c r="A1336" s="16" t="n">
        <x:v>140</x:v>
      </x:c>
      <x:c r="B1336" s="16" t="n">
        <x:v>6</x:v>
      </x:c>
      <x:c r="C1336" s="16" t="n">
        <x:f>A1336-2*B1336</x:f>
        <x:v>128</x:v>
      </x:c>
      <x:c r="D1336" s="17" t="n">
        <x:f>0.02466*B1336*(A1336-B1336)</x:f>
        <x:v>19.82664</x:v>
      </x:c>
      <x:c r="E1336" s="17" t="n">
        <x:f>D1336*6</x:f>
        <x:v>118.95984000000001</x:v>
      </x:c>
      <x:c r="F1336" s="17" t="n">
        <x:f>D1336*12</x:f>
        <x:v>237.91968000000003</x:v>
      </x:c>
      <x:c r="G1336" s="18" t="str"/>
      <x:c r="H1336" s="18" t="str"/>
    </x:row>
    <x:row r="1337">
      <x:c r="A1337" s="16" t="n">
        <x:v>140</x:v>
      </x:c>
      <x:c r="B1337" s="16" t="n">
        <x:v>6.5</x:v>
      </x:c>
      <x:c r="C1337" s="16" t="n">
        <x:f>A1337-2*B1337</x:f>
        <x:v>127</x:v>
      </x:c>
      <x:c r="D1337" s="17" t="n">
        <x:f>0.02466*B1337*(A1337-B1337)</x:f>
        <x:v>21.398715000000003</x:v>
      </x:c>
      <x:c r="E1337" s="17" t="n">
        <x:f>D1337*6</x:f>
        <x:v>128.39229</x:v>
      </x:c>
      <x:c r="F1337" s="17" t="n">
        <x:f>D1337*12</x:f>
        <x:v>256.78458</x:v>
      </x:c>
      <x:c r="G1337" s="18" t="str">
        <x:v>в скобках</x:v>
      </x:c>
      <x:c r="H1337" s="18" t="str">
        <x:v>Размер в скобках: не применять при проектировании нового оборудования</x:v>
      </x:c>
    </x:row>
    <x:row r="1338">
      <x:c r="A1338" s="16" t="n">
        <x:v>140</x:v>
      </x:c>
      <x:c r="B1338" s="16" t="n">
        <x:v>7</x:v>
      </x:c>
      <x:c r="C1338" s="16" t="n">
        <x:f>A1338-2*B1338</x:f>
        <x:v>126</x:v>
      </x:c>
      <x:c r="D1338" s="17" t="n">
        <x:f>0.02466*B1338*(A1338-B1338)</x:f>
        <x:v>22.95846</x:v>
      </x:c>
      <x:c r="E1338" s="17" t="n">
        <x:f>D1338*6</x:f>
        <x:v>137.75075999999999</x:v>
      </x:c>
      <x:c r="F1338" s="17" t="n">
        <x:f>D1338*12</x:f>
        <x:v>275.50151999999997</x:v>
      </x:c>
      <x:c r="G1338" s="18" t="str"/>
      <x:c r="H1338" s="18" t="str"/>
    </x:row>
    <x:row r="1339">
      <x:c r="A1339" s="16" t="n">
        <x:v>140</x:v>
      </x:c>
      <x:c r="B1339" s="16" t="n">
        <x:v>7.5</x:v>
      </x:c>
      <x:c r="C1339" s="16" t="n">
        <x:f>A1339-2*B1339</x:f>
        <x:v>125</x:v>
      </x:c>
      <x:c r="D1339" s="17" t="n">
        <x:f>0.02466*B1339*(A1339-B1339)</x:f>
        <x:v>24.505875</x:v>
      </x:c>
      <x:c r="E1339" s="17" t="n">
        <x:f>D1339*6</x:f>
        <x:v>147.03525</x:v>
      </x:c>
      <x:c r="F1339" s="17" t="n">
        <x:f>D1339*12</x:f>
        <x:v>294.0705</x:v>
      </x:c>
      <x:c r="G1339" s="18" t="str">
        <x:v>в скобках</x:v>
      </x:c>
      <x:c r="H1339" s="18" t="str">
        <x:v>Размер в скобках: не применять при проектировании нового оборудования</x:v>
      </x:c>
    </x:row>
    <x:row r="1340">
      <x:c r="A1340" s="16" t="n">
        <x:v>140</x:v>
      </x:c>
      <x:c r="B1340" s="16" t="n">
        <x:v>8</x:v>
      </x:c>
      <x:c r="C1340" s="16" t="n">
        <x:f>A1340-2*B1340</x:f>
        <x:v>124</x:v>
      </x:c>
      <x:c r="D1340" s="17" t="n">
        <x:f>0.02466*B1340*(A1340-B1340)</x:f>
        <x:v>26.040960000000002</x:v>
      </x:c>
      <x:c r="E1340" s="17" t="n">
        <x:f>D1340*6</x:f>
        <x:v>156.24576000000002</x:v>
      </x:c>
      <x:c r="F1340" s="17" t="n">
        <x:f>D1340*12</x:f>
        <x:v>312.49152000000004</x:v>
      </x:c>
      <x:c r="G1340" s="18" t="str"/>
      <x:c r="H1340" s="18" t="str"/>
    </x:row>
    <x:row r="1341">
      <x:c r="A1341" s="16" t="n">
        <x:v>140</x:v>
      </x:c>
      <x:c r="B1341" s="16" t="n">
        <x:v>8.5</x:v>
      </x:c>
      <x:c r="C1341" s="16" t="n">
        <x:f>A1341-2*B1341</x:f>
        <x:v>123</x:v>
      </x:c>
      <x:c r="D1341" s="17" t="n">
        <x:f>0.02466*B1341*(A1341-B1341)</x:f>
        <x:v>27.563715000000002</x:v>
      </x:c>
      <x:c r="E1341" s="17" t="n">
        <x:f>D1341*6</x:f>
        <x:v>165.38229</x:v>
      </x:c>
      <x:c r="F1341" s="17" t="n">
        <x:f>D1341*12</x:f>
        <x:v>330.76458</x:v>
      </x:c>
      <x:c r="G1341" s="18" t="str">
        <x:v>в скобках</x:v>
      </x:c>
      <x:c r="H1341" s="18" t="str">
        <x:v>Размер в скобках: не применять при проектировании нового оборудования</x:v>
      </x:c>
    </x:row>
    <x:row r="1342">
      <x:c r="A1342" s="16" t="n">
        <x:v>140</x:v>
      </x:c>
      <x:c r="B1342" s="16" t="n">
        <x:v>9</x:v>
      </x:c>
      <x:c r="C1342" s="16" t="n">
        <x:f>A1342-2*B1342</x:f>
        <x:v>122</x:v>
      </x:c>
      <x:c r="D1342" s="17" t="n">
        <x:f>0.02466*B1342*(A1342-B1342)</x:f>
        <x:v>29.074140000000003</x:v>
      </x:c>
      <x:c r="E1342" s="17" t="n">
        <x:f>D1342*6</x:f>
        <x:v>174.44484000000003</x:v>
      </x:c>
      <x:c r="F1342" s="17" t="n">
        <x:f>D1342*12</x:f>
        <x:v>348.88968000000006</x:v>
      </x:c>
      <x:c r="G1342" s="18" t="str"/>
      <x:c r="H1342" s="18" t="str"/>
    </x:row>
    <x:row r="1343">
      <x:c r="A1343" s="16" t="n">
        <x:v>140</x:v>
      </x:c>
      <x:c r="B1343" s="16" t="n">
        <x:v>9.5</x:v>
      </x:c>
      <x:c r="C1343" s="16" t="n">
        <x:f>A1343-2*B1343</x:f>
        <x:v>121</x:v>
      </x:c>
      <x:c r="D1343" s="17" t="n">
        <x:f>0.02466*B1343*(A1343-B1343)</x:f>
        <x:v>30.572235</x:v>
      </x:c>
      <x:c r="E1343" s="17" t="n">
        <x:f>D1343*6</x:f>
        <x:v>183.43340999999998</x:v>
      </x:c>
      <x:c r="F1343" s="17" t="n">
        <x:f>D1343*12</x:f>
        <x:v>366.86681999999996</x:v>
      </x:c>
      <x:c r="G1343" s="18" t="str">
        <x:v>в скобках</x:v>
      </x:c>
      <x:c r="H1343" s="18" t="str">
        <x:v>Размер в скобках: не применять при проектировании нового оборудования</x:v>
      </x:c>
    </x:row>
    <x:row r="1344">
      <x:c r="A1344" s="16" t="n">
        <x:v>140</x:v>
      </x:c>
      <x:c r="B1344" s="16" t="n">
        <x:v>10</x:v>
      </x:c>
      <x:c r="C1344" s="16" t="n">
        <x:f>A1344-2*B1344</x:f>
        <x:v>120</x:v>
      </x:c>
      <x:c r="D1344" s="17" t="n">
        <x:f>0.02466*B1344*(A1344-B1344)</x:f>
        <x:v>32.058</x:v>
      </x:c>
      <x:c r="E1344" s="17" t="n">
        <x:f>D1344*6</x:f>
        <x:v>192.348</x:v>
      </x:c>
      <x:c r="F1344" s="17" t="n">
        <x:f>D1344*12</x:f>
        <x:v>384.696</x:v>
      </x:c>
      <x:c r="G1344" s="18" t="str"/>
      <x:c r="H1344" s="18" t="str"/>
    </x:row>
    <x:row r="1345">
      <x:c r="A1345" s="16" t="n">
        <x:v>140</x:v>
      </x:c>
      <x:c r="B1345" s="16" t="n">
        <x:v>11</x:v>
      </x:c>
      <x:c r="C1345" s="16" t="n">
        <x:f>A1345-2*B1345</x:f>
        <x:v>118</x:v>
      </x:c>
      <x:c r="D1345" s="17" t="n">
        <x:f>0.02466*B1345*(A1345-B1345)</x:f>
        <x:v>34.99254</x:v>
      </x:c>
      <x:c r="E1345" s="17" t="n">
        <x:f>D1345*6</x:f>
        <x:v>209.95524</x:v>
      </x:c>
      <x:c r="F1345" s="17" t="n">
        <x:f>D1345*12</x:f>
        <x:v>419.91048</x:v>
      </x:c>
      <x:c r="G1345" s="18" t="str"/>
      <x:c r="H1345" s="18" t="str"/>
    </x:row>
    <x:row r="1346">
      <x:c r="A1346" s="16" t="n">
        <x:v>140</x:v>
      </x:c>
      <x:c r="B1346" s="16" t="n">
        <x:v>12</x:v>
      </x:c>
      <x:c r="C1346" s="16" t="n">
        <x:f>A1346-2*B1346</x:f>
        <x:v>116</x:v>
      </x:c>
      <x:c r="D1346" s="17" t="n">
        <x:f>0.02466*B1346*(A1346-B1346)</x:f>
        <x:v>37.87776</x:v>
      </x:c>
      <x:c r="E1346" s="17" t="n">
        <x:f>D1346*6</x:f>
        <x:v>227.26656000000003</x:v>
      </x:c>
      <x:c r="F1346" s="17" t="n">
        <x:f>D1346*12</x:f>
        <x:v>454.53312000000005</x:v>
      </x:c>
      <x:c r="G1346" s="18" t="str"/>
      <x:c r="H1346" s="18" t="str"/>
    </x:row>
    <x:row r="1347">
      <x:c r="A1347" s="16" t="n">
        <x:v>140</x:v>
      </x:c>
      <x:c r="B1347" s="16" t="n">
        <x:v>13</x:v>
      </x:c>
      <x:c r="C1347" s="16" t="n">
        <x:f>A1347-2*B1347</x:f>
        <x:v>114</x:v>
      </x:c>
      <x:c r="D1347" s="17" t="n">
        <x:f>0.02466*B1347*(A1347-B1347)</x:f>
        <x:v>40.713660000000004</x:v>
      </x:c>
      <x:c r="E1347" s="17" t="n">
        <x:f>D1347*6</x:f>
        <x:v>244.28196000000003</x:v>
      </x:c>
      <x:c r="F1347" s="17" t="n">
        <x:f>D1347*12</x:f>
        <x:v>488.56392000000005</x:v>
      </x:c>
      <x:c r="G1347" s="18" t="str">
        <x:v>в скобках</x:v>
      </x:c>
      <x:c r="H1347" s="18" t="str">
        <x:v>Размер в скобках: не применять при проектировании нового оборудования</x:v>
      </x:c>
    </x:row>
    <x:row r="1348">
      <x:c r="A1348" s="16" t="n">
        <x:v>140</x:v>
      </x:c>
      <x:c r="B1348" s="16" t="n">
        <x:v>14</x:v>
      </x:c>
      <x:c r="C1348" s="16" t="n">
        <x:f>A1348-2*B1348</x:f>
        <x:v>112</x:v>
      </x:c>
      <x:c r="D1348" s="17" t="n">
        <x:f>0.02466*B1348*(A1348-B1348)</x:f>
        <x:v>43.50024</x:v>
      </x:c>
      <x:c r="E1348" s="17" t="n">
        <x:f>D1348*6</x:f>
        <x:v>261.00144</x:v>
      </x:c>
      <x:c r="F1348" s="17" t="n">
        <x:f>D1348*12</x:f>
        <x:v>522.00288</x:v>
      </x:c>
      <x:c r="G1348" s="18" t="str"/>
      <x:c r="H1348" s="18" t="str"/>
    </x:row>
    <x:row r="1349">
      <x:c r="A1349" s="16" t="n">
        <x:v>140</x:v>
      </x:c>
      <x:c r="B1349" s="16" t="n">
        <x:v>15</x:v>
      </x:c>
      <x:c r="C1349" s="16" t="n">
        <x:f>A1349-2*B1349</x:f>
        <x:v>110</x:v>
      </x:c>
      <x:c r="D1349" s="17" t="n">
        <x:f>0.02466*B1349*(A1349-B1349)</x:f>
        <x:v>46.237500000000004</x:v>
      </x:c>
      <x:c r="E1349" s="17" t="n">
        <x:f>D1349*6</x:f>
        <x:v>277.425</x:v>
      </x:c>
      <x:c r="F1349" s="17" t="n">
        <x:f>D1349*12</x:f>
        <x:v>554.85</x:v>
      </x:c>
      <x:c r="G1349" s="18" t="str">
        <x:v>в скобках</x:v>
      </x:c>
      <x:c r="H1349" s="18" t="str">
        <x:v>Размер в скобках: не применять при проектировании нового оборудования</x:v>
      </x:c>
    </x:row>
    <x:row r="1350">
      <x:c r="A1350" s="16" t="n">
        <x:v>140</x:v>
      </x:c>
      <x:c r="B1350" s="16" t="n">
        <x:v>16</x:v>
      </x:c>
      <x:c r="C1350" s="16" t="n">
        <x:f>A1350-2*B1350</x:f>
        <x:v>108</x:v>
      </x:c>
      <x:c r="D1350" s="17" t="n">
        <x:f>0.02466*B1350*(A1350-B1350)</x:f>
        <x:v>48.92544</x:v>
      </x:c>
      <x:c r="E1350" s="17" t="n">
        <x:f>D1350*6</x:f>
        <x:v>293.55264</x:v>
      </x:c>
      <x:c r="F1350" s="17" t="n">
        <x:f>D1350*12</x:f>
        <x:v>587.10528</x:v>
      </x:c>
      <x:c r="G1350" s="18" t="str"/>
      <x:c r="H1350" s="18" t="str"/>
    </x:row>
    <x:row r="1351">
      <x:c r="A1351" s="16" t="n">
        <x:v>140</x:v>
      </x:c>
      <x:c r="B1351" s="16" t="n">
        <x:v>17</x:v>
      </x:c>
      <x:c r="C1351" s="16" t="n">
        <x:f>A1351-2*B1351</x:f>
        <x:v>106</x:v>
      </x:c>
      <x:c r="D1351" s="17" t="n">
        <x:f>0.02466*B1351*(A1351-B1351)</x:f>
        <x:v>51.564060000000005</x:v>
      </x:c>
      <x:c r="E1351" s="17" t="n">
        <x:f>D1351*6</x:f>
        <x:v>309.38436</x:v>
      </x:c>
      <x:c r="F1351" s="17" t="n">
        <x:f>D1351*12</x:f>
        <x:v>618.76872</x:v>
      </x:c>
      <x:c r="G1351" s="18" t="str"/>
      <x:c r="H1351" s="18" t="str"/>
    </x:row>
    <x:row r="1352">
      <x:c r="A1352" s="16" t="n">
        <x:v>140</x:v>
      </x:c>
      <x:c r="B1352" s="16" t="n">
        <x:v>18</x:v>
      </x:c>
      <x:c r="C1352" s="16" t="n">
        <x:f>A1352-2*B1352</x:f>
        <x:v>104</x:v>
      </x:c>
      <x:c r="D1352" s="17" t="n">
        <x:f>0.02466*B1352*(A1352-B1352)</x:f>
        <x:v>54.153360000000006</x:v>
      </x:c>
      <x:c r="E1352" s="17" t="n">
        <x:f>D1352*6</x:f>
        <x:v>324.92016</x:v>
      </x:c>
      <x:c r="F1352" s="17" t="n">
        <x:f>D1352*12</x:f>
        <x:v>649.84032</x:v>
      </x:c>
      <x:c r="G1352" s="18" t="str"/>
      <x:c r="H1352" s="18" t="str"/>
    </x:row>
    <x:row r="1353">
      <x:c r="A1353" s="16" t="n">
        <x:v>140</x:v>
      </x:c>
      <x:c r="B1353" s="16" t="n">
        <x:v>19</x:v>
      </x:c>
      <x:c r="C1353" s="16" t="n">
        <x:f>A1353-2*B1353</x:f>
        <x:v>102</x:v>
      </x:c>
      <x:c r="D1353" s="17" t="n">
        <x:f>0.02466*B1353*(A1353-B1353)</x:f>
        <x:v>56.69334</x:v>
      </x:c>
      <x:c r="E1353" s="17" t="n">
        <x:f>D1353*6</x:f>
        <x:v>340.16004</x:v>
      </x:c>
      <x:c r="F1353" s="17" t="n">
        <x:f>D1353*12</x:f>
        <x:v>680.32008</x:v>
      </x:c>
      <x:c r="G1353" s="18" t="str">
        <x:v>в скобках</x:v>
      </x:c>
      <x:c r="H1353" s="18" t="str">
        <x:v>Размер в скобках: не применять при проектировании нового оборудования</x:v>
      </x:c>
    </x:row>
    <x:row r="1354">
      <x:c r="A1354" s="16" t="n">
        <x:v>140</x:v>
      </x:c>
      <x:c r="B1354" s="16" t="n">
        <x:v>20</x:v>
      </x:c>
      <x:c r="C1354" s="16" t="n">
        <x:f>A1354-2*B1354</x:f>
        <x:v>100</x:v>
      </x:c>
      <x:c r="D1354" s="17" t="n">
        <x:f>0.02466*B1354*(A1354-B1354)</x:f>
        <x:v>59.184000000000005</x:v>
      </x:c>
      <x:c r="E1354" s="17" t="n">
        <x:f>D1354*6</x:f>
        <x:v>355.10400000000004</x:v>
      </x:c>
      <x:c r="F1354" s="17" t="n">
        <x:f>D1354*12</x:f>
        <x:v>710.2080000000001</x:v>
      </x:c>
      <x:c r="G1354" s="18" t="str"/>
      <x:c r="H1354" s="18" t="str"/>
    </x:row>
    <x:row r="1355">
      <x:c r="A1355" s="16" t="n">
        <x:v>140</x:v>
      </x:c>
      <x:c r="B1355" s="16" t="n">
        <x:v>22</x:v>
      </x:c>
      <x:c r="C1355" s="16" t="n">
        <x:f>A1355-2*B1355</x:f>
        <x:v>96</x:v>
      </x:c>
      <x:c r="D1355" s="17" t="n">
        <x:f>0.02466*B1355*(A1355-B1355)</x:f>
        <x:v>64.01736</x:v>
      </x:c>
      <x:c r="E1355" s="17" t="n">
        <x:f>D1355*6</x:f>
        <x:v>384.10416</x:v>
      </x:c>
      <x:c r="F1355" s="17" t="n">
        <x:f>D1355*12</x:f>
        <x:v>768.20832</x:v>
      </x:c>
      <x:c r="G1355" s="18" t="str"/>
      <x:c r="H1355" s="18" t="str"/>
    </x:row>
    <x:row r="1356">
      <x:c r="A1356" s="16" t="n">
        <x:v>140</x:v>
      </x:c>
      <x:c r="B1356" s="16" t="n">
        <x:v>24</x:v>
      </x:c>
      <x:c r="C1356" s="16" t="n">
        <x:f>A1356-2*B1356</x:f>
        <x:v>92</x:v>
      </x:c>
      <x:c r="D1356" s="17" t="n">
        <x:f>0.02466*B1356*(A1356-B1356)</x:f>
        <x:v>68.65344</x:v>
      </x:c>
      <x:c r="E1356" s="17" t="n">
        <x:f>D1356*6</x:f>
        <x:v>411.92064000000005</x:v>
      </x:c>
      <x:c r="F1356" s="17" t="n">
        <x:f>D1356*12</x:f>
        <x:v>823.8412800000001</x:v>
      </x:c>
      <x:c r="G1356" s="18" t="str">
        <x:v>в скобках</x:v>
      </x:c>
      <x:c r="H1356" s="18" t="str">
        <x:v>Размер в скобках: не применять при проектировании нового оборудования</x:v>
      </x:c>
    </x:row>
    <x:row r="1357">
      <x:c r="A1357" s="16" t="n">
        <x:v>140</x:v>
      </x:c>
      <x:c r="B1357" s="16" t="n">
        <x:v>25</x:v>
      </x:c>
      <x:c r="C1357" s="16" t="n">
        <x:f>A1357-2*B1357</x:f>
        <x:v>90</x:v>
      </x:c>
      <x:c r="D1357" s="17" t="n">
        <x:f>0.02466*B1357*(A1357-B1357)</x:f>
        <x:v>70.89750000000001</x:v>
      </x:c>
      <x:c r="E1357" s="17" t="n">
        <x:f>D1357*6</x:f>
        <x:v>425.38500000000005</x:v>
      </x:c>
      <x:c r="F1357" s="17" t="n">
        <x:f>D1357*12</x:f>
        <x:v>850.7700000000001</x:v>
      </x:c>
      <x:c r="G1357" s="18" t="str"/>
      <x:c r="H1357" s="18" t="str"/>
    </x:row>
    <x:row r="1358">
      <x:c r="A1358" s="16" t="n">
        <x:v>140</x:v>
      </x:c>
      <x:c r="B1358" s="16" t="n">
        <x:v>26</x:v>
      </x:c>
      <x:c r="C1358" s="16" t="n">
        <x:f>A1358-2*B1358</x:f>
        <x:v>88</x:v>
      </x:c>
      <x:c r="D1358" s="17" t="n">
        <x:f>0.02466*B1358*(A1358-B1358)</x:f>
        <x:v>73.09224</x:v>
      </x:c>
      <x:c r="E1358" s="17" t="n">
        <x:f>D1358*6</x:f>
        <x:v>438.55344</x:v>
      </x:c>
      <x:c r="F1358" s="17" t="n">
        <x:f>D1358*12</x:f>
        <x:v>877.10688</x:v>
      </x:c>
      <x:c r="G1358" s="18" t="str">
        <x:v>в скобках</x:v>
      </x:c>
      <x:c r="H1358" s="18" t="str">
        <x:v>Размер в скобках: не применять при проектировании нового оборудования</x:v>
      </x:c>
    </x:row>
    <x:row r="1359">
      <x:c r="A1359" s="16" t="n">
        <x:v>140</x:v>
      </x:c>
      <x:c r="B1359" s="16" t="n">
        <x:v>28</x:v>
      </x:c>
      <x:c r="C1359" s="16" t="n">
        <x:f>A1359-2*B1359</x:f>
        <x:v>84</x:v>
      </x:c>
      <x:c r="D1359" s="17" t="n">
        <x:f>0.02466*B1359*(A1359-B1359)</x:f>
        <x:v>77.33376</x:v>
      </x:c>
      <x:c r="E1359" s="17" t="n">
        <x:f>D1359*6</x:f>
        <x:v>464.00256</x:v>
      </x:c>
      <x:c r="F1359" s="17" t="n">
        <x:f>D1359*12</x:f>
        <x:v>928.00512</x:v>
      </x:c>
      <x:c r="G1359" s="18" t="str"/>
      <x:c r="H1359" s="18" t="str"/>
    </x:row>
    <x:row r="1360">
      <x:c r="A1360" s="16" t="n">
        <x:v>140</x:v>
      </x:c>
      <x:c r="B1360" s="16" t="n">
        <x:v>30</x:v>
      </x:c>
      <x:c r="C1360" s="16" t="n">
        <x:f>A1360-2*B1360</x:f>
        <x:v>80</x:v>
      </x:c>
      <x:c r="D1360" s="17" t="n">
        <x:f>0.02466*B1360*(A1360-B1360)</x:f>
        <x:v>81.378</x:v>
      </x:c>
      <x:c r="E1360" s="17" t="n">
        <x:f>D1360*6</x:f>
        <x:v>488.26800000000003</x:v>
      </x:c>
      <x:c r="F1360" s="17" t="n">
        <x:f>D1360*12</x:f>
        <x:v>976.5360000000001</x:v>
      </x:c>
      <x:c r="G1360" s="18" t="str"/>
      <x:c r="H1360" s="18" t="str"/>
    </x:row>
    <x:row r="1361">
      <x:c r="A1361" s="16" t="n">
        <x:v>140</x:v>
      </x:c>
      <x:c r="B1361" s="16" t="n">
        <x:v>32</x:v>
      </x:c>
      <x:c r="C1361" s="16" t="n">
        <x:f>A1361-2*B1361</x:f>
        <x:v>76</x:v>
      </x:c>
      <x:c r="D1361" s="17" t="n">
        <x:f>0.02466*B1361*(A1361-B1361)</x:f>
        <x:v>85.22496000000001</x:v>
      </x:c>
      <x:c r="E1361" s="17" t="n">
        <x:f>D1361*6</x:f>
        <x:v>511.34976000000006</x:v>
      </x:c>
      <x:c r="F1361" s="17" t="n">
        <x:f>D1361*12</x:f>
        <x:v>1022.6995200000001</x:v>
      </x:c>
      <x:c r="G1361" s="18" t="str"/>
      <x:c r="H1361" s="18" t="str"/>
    </x:row>
    <x:row r="1362">
      <x:c r="A1362" s="16" t="n">
        <x:v>140</x:v>
      </x:c>
      <x:c r="B1362" s="16" t="n">
        <x:v>34</x:v>
      </x:c>
      <x:c r="C1362" s="16" t="n">
        <x:f>A1362-2*B1362</x:f>
        <x:v>72</x:v>
      </x:c>
      <x:c r="D1362" s="17" t="n">
        <x:f>0.02466*B1362*(A1362-B1362)</x:f>
        <x:v>88.87464000000001</x:v>
      </x:c>
      <x:c r="E1362" s="17" t="n">
        <x:f>D1362*6</x:f>
        <x:v>533.2478400000001</x:v>
      </x:c>
      <x:c r="F1362" s="17" t="n">
        <x:f>D1362*12</x:f>
        <x:v>1066.4956800000002</x:v>
      </x:c>
      <x:c r="G1362" s="18" t="str">
        <x:v>в скобках</x:v>
      </x:c>
      <x:c r="H1362" s="18" t="str">
        <x:v>Размер в скобках: не применять при проектировании нового оборудования</x:v>
      </x:c>
    </x:row>
    <x:row r="1363">
      <x:c r="A1363" s="16" t="n">
        <x:v>140</x:v>
      </x:c>
      <x:c r="B1363" s="16" t="n">
        <x:v>35</x:v>
      </x:c>
      <x:c r="C1363" s="16" t="n">
        <x:f>A1363-2*B1363</x:f>
        <x:v>70</x:v>
      </x:c>
      <x:c r="D1363" s="17" t="n">
        <x:f>0.02466*B1363*(A1363-B1363)</x:f>
        <x:v>90.6255</x:v>
      </x:c>
      <x:c r="E1363" s="17" t="n">
        <x:f>D1363*6</x:f>
        <x:v>543.753</x:v>
      </x:c>
      <x:c r="F1363" s="17" t="n">
        <x:f>D1363*12</x:f>
        <x:v>1087.506</x:v>
      </x:c>
      <x:c r="G1363" s="18" t="str">
        <x:v>в скобках</x:v>
      </x:c>
      <x:c r="H1363" s="18" t="str">
        <x:v>Размер в скобках: не применять при проектировании нового оборудования</x:v>
      </x:c>
    </x:row>
    <x:row r="1364">
      <x:c r="A1364" s="16" t="n">
        <x:v>140</x:v>
      </x:c>
      <x:c r="B1364" s="16" t="n">
        <x:v>36</x:v>
      </x:c>
      <x:c r="C1364" s="16" t="n">
        <x:f>A1364-2*B1364</x:f>
        <x:v>68</x:v>
      </x:c>
      <x:c r="D1364" s="17" t="n">
        <x:f>0.02466*B1364*(A1364-B1364)</x:f>
        <x:v>92.32704000000001</x:v>
      </x:c>
      <x:c r="E1364" s="17" t="n">
        <x:f>D1364*6</x:f>
        <x:v>553.9622400000001</x:v>
      </x:c>
      <x:c r="F1364" s="17" t="n">
        <x:f>D1364*12</x:f>
        <x:v>1107.9244800000001</x:v>
      </x:c>
      <x:c r="G1364" s="18" t="str"/>
      <x:c r="H1364" s="18" t="str"/>
    </x:row>
    <x:row r="1365">
      <x:c r="A1365" s="16" t="n">
        <x:v>140</x:v>
      </x:c>
      <x:c r="B1365" s="16" t="n">
        <x:v>38</x:v>
      </x:c>
      <x:c r="C1365" s="16" t="n">
        <x:f>A1365-2*B1365</x:f>
        <x:v>64</x:v>
      </x:c>
      <x:c r="D1365" s="17" t="n">
        <x:f>0.02466*B1365*(A1365-B1365)</x:f>
        <x:v>95.58216</x:v>
      </x:c>
      <x:c r="E1365" s="17" t="n">
        <x:f>D1365*6</x:f>
        <x:v>573.49296</x:v>
      </x:c>
      <x:c r="F1365" s="17" t="n">
        <x:f>D1365*12</x:f>
        <x:v>1146.98592</x:v>
      </x:c>
      <x:c r="G1365" s="18" t="str">
        <x:v>в скобках</x:v>
      </x:c>
      <x:c r="H1365" s="18" t="str">
        <x:v>Размер в скобках: не применять при проектировании нового оборудования</x:v>
      </x:c>
    </x:row>
    <x:row r="1366">
      <x:c r="A1366" s="16" t="n">
        <x:v>140</x:v>
      </x:c>
      <x:c r="B1366" s="16" t="n">
        <x:v>40</x:v>
      </x:c>
      <x:c r="C1366" s="16" t="n">
        <x:f>A1366-2*B1366</x:f>
        <x:v>60</x:v>
      </x:c>
      <x:c r="D1366" s="17" t="n">
        <x:f>0.02466*B1366*(A1366-B1366)</x:f>
        <x:v>98.64</x:v>
      </x:c>
      <x:c r="E1366" s="17" t="n">
        <x:f>D1366*6</x:f>
        <x:v>591.84</x:v>
      </x:c>
      <x:c r="F1366" s="17" t="n">
        <x:f>D1366*12</x:f>
        <x:v>1183.68</x:v>
      </x:c>
      <x:c r="G1366" s="18" t="str"/>
      <x:c r="H1366" s="18" t="str"/>
    </x:row>
    <x:row r="1367">
      <x:c r="A1367" s="16" t="n">
        <x:v>140</x:v>
      </x:c>
      <x:c r="B1367" s="16" t="n">
        <x:v>42</x:v>
      </x:c>
      <x:c r="C1367" s="16" t="n">
        <x:f>A1367-2*B1367</x:f>
        <x:v>56</x:v>
      </x:c>
      <x:c r="D1367" s="17" t="n">
        <x:f>0.02466*B1367*(A1367-B1367)</x:f>
        <x:v>101.50056</x:v>
      </x:c>
      <x:c r="E1367" s="17" t="n">
        <x:f>D1367*6</x:f>
        <x:v>609.0033599999999</x:v>
      </x:c>
      <x:c r="F1367" s="17" t="n">
        <x:f>D1367*12</x:f>
        <x:v>1218.0067199999999</x:v>
      </x:c>
      <x:c r="G1367" s="18" t="str">
        <x:v>в скобках</x:v>
      </x:c>
      <x:c r="H1367" s="18" t="str">
        <x:v>Размер в скобках: не применять при проектировании нового оборудования</x:v>
      </x:c>
    </x:row>
    <x:row r="1368">
      <x:c r="A1368" s="16" t="n">
        <x:v>140</x:v>
      </x:c>
      <x:c r="B1368" s="16" t="n">
        <x:v>45</x:v>
      </x:c>
      <x:c r="C1368" s="16" t="n">
        <x:f>A1368-2*B1368</x:f>
        <x:v>50</x:v>
      </x:c>
      <x:c r="D1368" s="17" t="n">
        <x:f>0.02466*B1368*(A1368-B1368)</x:f>
        <x:v>105.42150000000001</x:v>
      </x:c>
      <x:c r="E1368" s="17" t="n">
        <x:f>D1368*6</x:f>
        <x:v>632.529</x:v>
      </x:c>
      <x:c r="F1368" s="17" t="n">
        <x:f>D1368*12</x:f>
        <x:v>1265.058</x:v>
      </x:c>
      <x:c r="G1368" s="18" t="str"/>
      <x:c r="H1368" s="18" t="str"/>
    </x:row>
    <x:row r="1369">
      <x:c r="A1369" s="16" t="n">
        <x:v>140</x:v>
      </x:c>
      <x:c r="B1369" s="16" t="n">
        <x:v>48</x:v>
      </x:c>
      <x:c r="C1369" s="16" t="n">
        <x:f>A1369-2*B1369</x:f>
        <x:v>44</x:v>
      </x:c>
      <x:c r="D1369" s="17" t="n">
        <x:f>0.02466*B1369*(A1369-B1369)</x:f>
        <x:v>108.89856</x:v>
      </x:c>
      <x:c r="E1369" s="17" t="n">
        <x:f>D1369*6</x:f>
        <x:v>653.3913600000001</x:v>
      </x:c>
      <x:c r="F1369" s="17" t="n">
        <x:f>D1369*12</x:f>
        <x:v>1306.7827200000002</x:v>
      </x:c>
      <x:c r="G1369" s="18" t="str">
        <x:v>в скобках</x:v>
      </x:c>
      <x:c r="H1369" s="18" t="str">
        <x:v>Размер в скобках: не применять при проектировании нового оборудования</x:v>
      </x:c>
    </x:row>
    <x:row r="1370">
      <x:c r="A1370" s="16" t="n">
        <x:v>140</x:v>
      </x:c>
      <x:c r="B1370" s="16" t="n">
        <x:v>50</x:v>
      </x:c>
      <x:c r="C1370" s="16" t="n">
        <x:f>A1370-2*B1370</x:f>
        <x:v>40</x:v>
      </x:c>
      <x:c r="D1370" s="17" t="n">
        <x:f>0.02466*B1370*(A1370-B1370)</x:f>
        <x:v>110.97000000000001</x:v>
      </x:c>
      <x:c r="E1370" s="17" t="n">
        <x:f>D1370*6</x:f>
        <x:v>665.82</x:v>
      </x:c>
      <x:c r="F1370" s="17" t="n">
        <x:f>D1370*12</x:f>
        <x:v>1331.64</x:v>
      </x:c>
      <x:c r="G1370" s="18" t="str"/>
      <x:c r="H1370" s="18" t="str"/>
    </x:row>
    <x:row r="1371">
      <x:c r="A1371" s="16" t="n">
        <x:v>140</x:v>
      </x:c>
      <x:c r="B1371" s="16" t="n">
        <x:v>56</x:v>
      </x:c>
      <x:c r="C1371" s="16" t="n">
        <x:f>A1371-2*B1371</x:f>
        <x:v>28</x:v>
      </x:c>
      <x:c r="D1371" s="17" t="n">
        <x:f>0.02466*B1371*(A1371-B1371)</x:f>
        <x:v>116.00064</x:v>
      </x:c>
      <x:c r="E1371" s="17" t="n">
        <x:f>D1371*6</x:f>
        <x:v>696.0038400000001</x:v>
      </x:c>
      <x:c r="F1371" s="17" t="n">
        <x:f>D1371*12</x:f>
        <x:v>1392.0076800000002</x:v>
      </x:c>
      <x:c r="G1371" s="18" t="str"/>
      <x:c r="H1371" s="18" t="str"/>
    </x:row>
    <x:row r="1372">
      <x:c r="A1372" s="16" t="n">
        <x:v>140</x:v>
      </x:c>
      <x:c r="B1372" s="16" t="n">
        <x:v>60</x:v>
      </x:c>
      <x:c r="C1372" s="16" t="n">
        <x:f>A1372-2*B1372</x:f>
        <x:v>20</x:v>
      </x:c>
      <x:c r="D1372" s="17" t="n">
        <x:f>0.02466*B1372*(A1372-B1372)</x:f>
        <x:v>118.368</x:v>
      </x:c>
      <x:c r="E1372" s="17" t="n">
        <x:f>D1372*6</x:f>
        <x:v>710.208</x:v>
      </x:c>
      <x:c r="F1372" s="17" t="n">
        <x:f>D1372*12</x:f>
        <x:v>1420.416</x:v>
      </x:c>
      <x:c r="G1372" s="18" t="str"/>
      <x:c r="H1372" s="18" t="str"/>
    </x:row>
    <x:row r="1373">
      <x:c r="A1373" s="16" t="n">
        <x:v>140</x:v>
      </x:c>
      <x:c r="B1373" s="16" t="n">
        <x:v>63</x:v>
      </x:c>
      <x:c r="C1373" s="16" t="n">
        <x:f>A1373-2*B1373</x:f>
        <x:v>14</x:v>
      </x:c>
      <x:c r="D1373" s="17" t="n">
        <x:f>0.02466*B1373*(A1373-B1373)</x:f>
        <x:v>119.62566000000001</x:v>
      </x:c>
      <x:c r="E1373" s="17" t="n">
        <x:f>D1373*6</x:f>
        <x:v>717.75396</x:v>
      </x:c>
      <x:c r="F1373" s="17" t="n">
        <x:f>D1373*12</x:f>
        <x:v>1435.50792</x:v>
      </x:c>
      <x:c r="G1373" s="18" t="str"/>
      <x:c r="H1373" s="18" t="str"/>
    </x:row>
    <x:row r="1374">
      <x:c r="A1374" s="16" t="n">
        <x:v>140</x:v>
      </x:c>
      <x:c r="B1374" s="16" t="n">
        <x:v>65</x:v>
      </x:c>
      <x:c r="C1374" s="16" t="n">
        <x:f>A1374-2*B1374</x:f>
        <x:v>10</x:v>
      </x:c>
      <x:c r="D1374" s="17" t="n">
        <x:f>0.02466*B1374*(A1374-B1374)</x:f>
        <x:v>120.2175</x:v>
      </x:c>
      <x:c r="E1374" s="17" t="n">
        <x:f>D1374*6</x:f>
        <x:v>721.3050000000001</x:v>
      </x:c>
      <x:c r="F1374" s="17" t="n">
        <x:f>D1374*12</x:f>
        <x:v>1442.6100000000001</x:v>
      </x:c>
      <x:c r="G1374" s="18" t="str">
        <x:v>в скобках</x:v>
      </x:c>
      <x:c r="H1374" s="18" t="str">
        <x:v>Размер в скобках: не применять при проектировании нового оборудования</x:v>
      </x:c>
    </x:row>
    <x:row r="1375">
      <x:c r="A1375" s="16" t="n">
        <x:v>146</x:v>
      </x:c>
      <x:c r="B1375" s="16" t="n">
        <x:v>2.5</x:v>
      </x:c>
      <x:c r="C1375" s="16" t="n">
        <x:f>A1375-2*B1375</x:f>
        <x:v>141</x:v>
      </x:c>
      <x:c r="D1375" s="17" t="n">
        <x:f>0.02466*B1375*(A1375-B1375)</x:f>
        <x:v>8.846775000000001</x:v>
      </x:c>
      <x:c r="E1375" s="17" t="n">
        <x:f>D1375*6</x:f>
        <x:v>53.080650000000006</x:v>
      </x:c>
      <x:c r="F1375" s="17" t="n">
        <x:f>D1375*12</x:f>
        <x:v>106.16130000000001</x:v>
      </x:c>
      <x:c r="G1375" s="18" t="str"/>
      <x:c r="H1375" s="18" t="str"/>
    </x:row>
    <x:row r="1376">
      <x:c r="A1376" s="16" t="n">
        <x:v>146</x:v>
      </x:c>
      <x:c r="B1376" s="16" t="n">
        <x:v>2.6</x:v>
      </x:c>
      <x:c r="C1376" s="16" t="n">
        <x:f>A1376-2*B1376</x:f>
        <x:v>140.8</x:v>
      </x:c>
      <x:c r="D1376" s="17" t="n">
        <x:f>0.02466*B1376*(A1376-B1376)</x:f>
        <x:v>9.194234400000001</x:v>
      </x:c>
      <x:c r="E1376" s="17" t="n">
        <x:f>D1376*6</x:f>
        <x:v>55.16540640000001</x:v>
      </x:c>
      <x:c r="F1376" s="17" t="n">
        <x:f>D1376*12</x:f>
        <x:v>110.33081280000002</x:v>
      </x:c>
      <x:c r="G1376" s="18" t="str">
        <x:v>S*</x:v>
      </x:c>
      <x:c r="H1376" s="18" t="str">
        <x:v>Размер со звездочкой по примечанию ГОСТ</x:v>
      </x:c>
    </x:row>
    <x:row r="1377">
      <x:c r="A1377" s="16" t="n">
        <x:v>146</x:v>
      </x:c>
      <x:c r="B1377" s="16" t="n">
        <x:v>2.8</x:v>
      </x:c>
      <x:c r="C1377" s="16" t="n">
        <x:f>A1377-2*B1377</x:f>
        <x:v>140.4</x:v>
      </x:c>
      <x:c r="D1377" s="17" t="n">
        <x:f>0.02466*B1377*(A1377-B1377)</x:f>
        <x:v>9.8876736</x:v>
      </x:c>
      <x:c r="E1377" s="17" t="n">
        <x:f>D1377*6</x:f>
        <x:v>59.326041599999996</x:v>
      </x:c>
      <x:c r="F1377" s="17" t="n">
        <x:f>D1377*12</x:f>
        <x:v>118.65208319999999</x:v>
      </x:c>
      <x:c r="G1377" s="18" t="str"/>
      <x:c r="H1377" s="18" t="str"/>
    </x:row>
    <x:row r="1378">
      <x:c r="A1378" s="16" t="n">
        <x:v>146</x:v>
      </x:c>
      <x:c r="B1378" s="16" t="n">
        <x:v>3</x:v>
      </x:c>
      <x:c r="C1378" s="16" t="n">
        <x:f>A1378-2*B1378</x:f>
        <x:v>140</x:v>
      </x:c>
      <x:c r="D1378" s="17" t="n">
        <x:f>0.02466*B1378*(A1378-B1378)</x:f>
        <x:v>10.57914</x:v>
      </x:c>
      <x:c r="E1378" s="17" t="n">
        <x:f>D1378*6</x:f>
        <x:v>63.47484</x:v>
      </x:c>
      <x:c r="F1378" s="17" t="n">
        <x:f>D1378*12</x:f>
        <x:v>126.94968</x:v>
      </x:c>
      <x:c r="G1378" s="18" t="str"/>
      <x:c r="H1378" s="18" t="str"/>
    </x:row>
    <x:row r="1379">
      <x:c r="A1379" s="16" t="n">
        <x:v>146</x:v>
      </x:c>
      <x:c r="B1379" s="16" t="n">
        <x:v>3.2</x:v>
      </x:c>
      <x:c r="C1379" s="16" t="n">
        <x:f>A1379-2*B1379</x:f>
        <x:v>139.6</x:v>
      </x:c>
      <x:c r="D1379" s="17" t="n">
        <x:f>0.02466*B1379*(A1379-B1379)</x:f>
        <x:v>11.268633600000003</x:v>
      </x:c>
      <x:c r="E1379" s="17" t="n">
        <x:f>D1379*6</x:f>
        <x:v>67.61180160000002</x:v>
      </x:c>
      <x:c r="F1379" s="17" t="n">
        <x:f>D1379*12</x:f>
        <x:v>135.22360320000004</x:v>
      </x:c>
      <x:c r="G1379" s="18" t="str">
        <x:v>S*</x:v>
      </x:c>
      <x:c r="H1379" s="18" t="str">
        <x:v>Размер со звездочкой по примечанию ГОСТ</x:v>
      </x:c>
    </x:row>
    <x:row r="1380">
      <x:c r="A1380" s="16" t="n">
        <x:v>146</x:v>
      </x:c>
      <x:c r="B1380" s="16" t="n">
        <x:v>3.5</x:v>
      </x:c>
      <x:c r="C1380" s="16" t="n">
        <x:f>A1380-2*B1380</x:f>
        <x:v>139</x:v>
      </x:c>
      <x:c r="D1380" s="17" t="n">
        <x:f>0.02466*B1380*(A1380-B1380)</x:f>
        <x:v>12.299175</x:v>
      </x:c>
      <x:c r="E1380" s="17" t="n">
        <x:f>D1380*6</x:f>
        <x:v>73.79505</x:v>
      </x:c>
      <x:c r="F1380" s="17" t="n">
        <x:f>D1380*12</x:f>
        <x:v>147.5901</x:v>
      </x:c>
      <x:c r="G1380" s="18" t="str"/>
      <x:c r="H1380" s="18" t="str"/>
    </x:row>
    <x:row r="1381">
      <x:c r="A1381" s="16" t="n">
        <x:v>146</x:v>
      </x:c>
      <x:c r="B1381" s="16" t="n">
        <x:v>4</x:v>
      </x:c>
      <x:c r="C1381" s="16" t="n">
        <x:f>A1381-2*B1381</x:f>
        <x:v>138</x:v>
      </x:c>
      <x:c r="D1381" s="17" t="n">
        <x:f>0.02466*B1381*(A1381-B1381)</x:f>
        <x:v>14.00688</x:v>
      </x:c>
      <x:c r="E1381" s="17" t="n">
        <x:f>D1381*6</x:f>
        <x:v>84.04128</x:v>
      </x:c>
      <x:c r="F1381" s="17" t="n">
        <x:f>D1381*12</x:f>
        <x:v>168.08256</x:v>
      </x:c>
      <x:c r="G1381" s="18" t="str"/>
      <x:c r="H1381" s="18" t="str"/>
    </x:row>
    <x:row r="1382">
      <x:c r="A1382" s="16" t="n">
        <x:v>146</x:v>
      </x:c>
      <x:c r="B1382" s="16" t="n">
        <x:v>4.5</x:v>
      </x:c>
      <x:c r="C1382" s="16" t="n">
        <x:f>A1382-2*B1382</x:f>
        <x:v>137</x:v>
      </x:c>
      <x:c r="D1382" s="17" t="n">
        <x:f>0.02466*B1382*(A1382-B1382)</x:f>
        <x:v>15.702255000000001</x:v>
      </x:c>
      <x:c r="E1382" s="17" t="n">
        <x:f>D1382*6</x:f>
        <x:v>94.21353</x:v>
      </x:c>
      <x:c r="F1382" s="17" t="n">
        <x:f>D1382*12</x:f>
        <x:v>188.42706</x:v>
      </x:c>
      <x:c r="G1382" s="18" t="str"/>
      <x:c r="H1382" s="18" t="str"/>
    </x:row>
    <x:row r="1383">
      <x:c r="A1383" s="16" t="n">
        <x:v>146</x:v>
      </x:c>
      <x:c r="B1383" s="16" t="n">
        <x:v>5</x:v>
      </x:c>
      <x:c r="C1383" s="16" t="n">
        <x:f>A1383-2*B1383</x:f>
        <x:v>136</x:v>
      </x:c>
      <x:c r="D1383" s="17" t="n">
        <x:f>0.02466*B1383*(A1383-B1383)</x:f>
        <x:v>17.3853</x:v>
      </x:c>
      <x:c r="E1383" s="17" t="n">
        <x:f>D1383*6</x:f>
        <x:v>104.3118</x:v>
      </x:c>
      <x:c r="F1383" s="17" t="n">
        <x:f>D1383*12</x:f>
        <x:v>208.6236</x:v>
      </x:c>
      <x:c r="G1383" s="18" t="str"/>
      <x:c r="H1383" s="18" t="str"/>
    </x:row>
    <x:row r="1384">
      <x:c r="A1384" s="16" t="n">
        <x:v>146</x:v>
      </x:c>
      <x:c r="B1384" s="16" t="n">
        <x:v>5.5</x:v>
      </x:c>
      <x:c r="C1384" s="16" t="n">
        <x:f>A1384-2*B1384</x:f>
        <x:v>135</x:v>
      </x:c>
      <x:c r="D1384" s="17" t="n">
        <x:f>0.02466*B1384*(A1384-B1384)</x:f>
        <x:v>19.056015</x:v>
      </x:c>
      <x:c r="E1384" s="17" t="n">
        <x:f>D1384*6</x:f>
        <x:v>114.33608999999998</x:v>
      </x:c>
      <x:c r="F1384" s="17" t="n">
        <x:f>D1384*12</x:f>
        <x:v>228.67217999999997</x:v>
      </x:c>
      <x:c r="G1384" s="18" t="str"/>
      <x:c r="H1384" s="18" t="str"/>
    </x:row>
    <x:row r="1385">
      <x:c r="A1385" s="16" t="n">
        <x:v>146</x:v>
      </x:c>
      <x:c r="B1385" s="16" t="n">
        <x:v>6</x:v>
      </x:c>
      <x:c r="C1385" s="16" t="n">
        <x:f>A1385-2*B1385</x:f>
        <x:v>134</x:v>
      </x:c>
      <x:c r="D1385" s="17" t="n">
        <x:f>0.02466*B1385*(A1385-B1385)</x:f>
        <x:v>20.7144</x:v>
      </x:c>
      <x:c r="E1385" s="17" t="n">
        <x:f>D1385*6</x:f>
        <x:v>124.28640000000001</x:v>
      </x:c>
      <x:c r="F1385" s="17" t="n">
        <x:f>D1385*12</x:f>
        <x:v>248.57280000000003</x:v>
      </x:c>
      <x:c r="G1385" s="18" t="str"/>
      <x:c r="H1385" s="18" t="str"/>
    </x:row>
    <x:row r="1386">
      <x:c r="A1386" s="16" t="n">
        <x:v>146</x:v>
      </x:c>
      <x:c r="B1386" s="16" t="n">
        <x:v>6.5</x:v>
      </x:c>
      <x:c r="C1386" s="16" t="n">
        <x:f>A1386-2*B1386</x:f>
        <x:v>133</x:v>
      </x:c>
      <x:c r="D1386" s="17" t="n">
        <x:f>0.02466*B1386*(A1386-B1386)</x:f>
        <x:v>22.360455</x:v>
      </x:c>
      <x:c r="E1386" s="17" t="n">
        <x:f>D1386*6</x:f>
        <x:v>134.16273</x:v>
      </x:c>
      <x:c r="F1386" s="17" t="n">
        <x:f>D1386*12</x:f>
        <x:v>268.32546</x:v>
      </x:c>
      <x:c r="G1386" s="18" t="str">
        <x:v>в скобках</x:v>
      </x:c>
      <x:c r="H1386" s="18" t="str">
        <x:v>Размер в скобках: не применять при проектировании нового оборудования</x:v>
      </x:c>
    </x:row>
    <x:row r="1387">
      <x:c r="A1387" s="16" t="n">
        <x:v>146</x:v>
      </x:c>
      <x:c r="B1387" s="16" t="n">
        <x:v>7</x:v>
      </x:c>
      <x:c r="C1387" s="16" t="n">
        <x:f>A1387-2*B1387</x:f>
        <x:v>132</x:v>
      </x:c>
      <x:c r="D1387" s="17" t="n">
        <x:f>0.02466*B1387*(A1387-B1387)</x:f>
        <x:v>23.99418</x:v>
      </x:c>
      <x:c r="E1387" s="17" t="n">
        <x:f>D1387*6</x:f>
        <x:v>143.96508</x:v>
      </x:c>
      <x:c r="F1387" s="17" t="n">
        <x:f>D1387*12</x:f>
        <x:v>287.93016</x:v>
      </x:c>
      <x:c r="G1387" s="18" t="str"/>
      <x:c r="H1387" s="18" t="str"/>
    </x:row>
    <x:row r="1388">
      <x:c r="A1388" s="16" t="n">
        <x:v>146</x:v>
      </x:c>
      <x:c r="B1388" s="16" t="n">
        <x:v>7.5</x:v>
      </x:c>
      <x:c r="C1388" s="16" t="n">
        <x:f>A1388-2*B1388</x:f>
        <x:v>131</x:v>
      </x:c>
      <x:c r="D1388" s="17" t="n">
        <x:f>0.02466*B1388*(A1388-B1388)</x:f>
        <x:v>25.615575</x:v>
      </x:c>
      <x:c r="E1388" s="17" t="n">
        <x:f>D1388*6</x:f>
        <x:v>153.69344999999998</x:v>
      </x:c>
      <x:c r="F1388" s="17" t="n">
        <x:f>D1388*12</x:f>
        <x:v>307.38689999999997</x:v>
      </x:c>
      <x:c r="G1388" s="18" t="str">
        <x:v>в скобках</x:v>
      </x:c>
      <x:c r="H1388" s="18" t="str">
        <x:v>Размер в скобках: не применять при проектировании нового оборудования</x:v>
      </x:c>
    </x:row>
    <x:row r="1389">
      <x:c r="A1389" s="16" t="n">
        <x:v>146</x:v>
      </x:c>
      <x:c r="B1389" s="16" t="n">
        <x:v>8</x:v>
      </x:c>
      <x:c r="C1389" s="16" t="n">
        <x:f>A1389-2*B1389</x:f>
        <x:v>130</x:v>
      </x:c>
      <x:c r="D1389" s="17" t="n">
        <x:f>0.02466*B1389*(A1389-B1389)</x:f>
        <x:v>27.22464</x:v>
      </x:c>
      <x:c r="E1389" s="17" t="n">
        <x:f>D1389*6</x:f>
        <x:v>163.34784000000002</x:v>
      </x:c>
      <x:c r="F1389" s="17" t="n">
        <x:f>D1389*12</x:f>
        <x:v>326.69568000000004</x:v>
      </x:c>
      <x:c r="G1389" s="18" t="str"/>
      <x:c r="H1389" s="18" t="str"/>
    </x:row>
    <x:row r="1390">
      <x:c r="A1390" s="16" t="n">
        <x:v>146</x:v>
      </x:c>
      <x:c r="B1390" s="16" t="n">
        <x:v>8.5</x:v>
      </x:c>
      <x:c r="C1390" s="16" t="n">
        <x:f>A1390-2*B1390</x:f>
        <x:v>129</x:v>
      </x:c>
      <x:c r="D1390" s="17" t="n">
        <x:f>0.02466*B1390*(A1390-B1390)</x:f>
        <x:v>28.821375000000003</x:v>
      </x:c>
      <x:c r="E1390" s="17" t="n">
        <x:f>D1390*6</x:f>
        <x:v>172.92825000000002</x:v>
      </x:c>
      <x:c r="F1390" s="17" t="n">
        <x:f>D1390*12</x:f>
        <x:v>345.85650000000004</x:v>
      </x:c>
      <x:c r="G1390" s="18" t="str">
        <x:v>в скобках</x:v>
      </x:c>
      <x:c r="H1390" s="18" t="str">
        <x:v>Размер в скобках: не применять при проектировании нового оборудования</x:v>
      </x:c>
    </x:row>
    <x:row r="1391">
      <x:c r="A1391" s="16" t="n">
        <x:v>146</x:v>
      </x:c>
      <x:c r="B1391" s="16" t="n">
        <x:v>9</x:v>
      </x:c>
      <x:c r="C1391" s="16" t="n">
        <x:f>A1391-2*B1391</x:f>
        <x:v>128</x:v>
      </x:c>
      <x:c r="D1391" s="17" t="n">
        <x:f>0.02466*B1391*(A1391-B1391)</x:f>
        <x:v>30.405780000000004</x:v>
      </x:c>
      <x:c r="E1391" s="17" t="n">
        <x:f>D1391*6</x:f>
        <x:v>182.43468000000001</x:v>
      </x:c>
      <x:c r="F1391" s="17" t="n">
        <x:f>D1391*12</x:f>
        <x:v>364.86936000000003</x:v>
      </x:c>
      <x:c r="G1391" s="18" t="str"/>
      <x:c r="H1391" s="18" t="str"/>
    </x:row>
    <x:row r="1392">
      <x:c r="A1392" s="16" t="n">
        <x:v>146</x:v>
      </x:c>
      <x:c r="B1392" s="16" t="n">
        <x:v>9.5</x:v>
      </x:c>
      <x:c r="C1392" s="16" t="n">
        <x:f>A1392-2*B1392</x:f>
        <x:v>127</x:v>
      </x:c>
      <x:c r="D1392" s="17" t="n">
        <x:f>0.02466*B1392*(A1392-B1392)</x:f>
        <x:v>31.977855</x:v>
      </x:c>
      <x:c r="E1392" s="17" t="n">
        <x:f>D1392*6</x:f>
        <x:v>191.86713</x:v>
      </x:c>
      <x:c r="F1392" s="17" t="n">
        <x:f>D1392*12</x:f>
        <x:v>383.73426</x:v>
      </x:c>
      <x:c r="G1392" s="18" t="str">
        <x:v>в скобках</x:v>
      </x:c>
      <x:c r="H1392" s="18" t="str">
        <x:v>Размер в скобках: не применять при проектировании нового оборудования</x:v>
      </x:c>
    </x:row>
    <x:row r="1393">
      <x:c r="A1393" s="16" t="n">
        <x:v>146</x:v>
      </x:c>
      <x:c r="B1393" s="16" t="n">
        <x:v>10</x:v>
      </x:c>
      <x:c r="C1393" s="16" t="n">
        <x:f>A1393-2*B1393</x:f>
        <x:v>126</x:v>
      </x:c>
      <x:c r="D1393" s="17" t="n">
        <x:f>0.02466*B1393*(A1393-B1393)</x:f>
        <x:v>33.537600000000005</x:v>
      </x:c>
      <x:c r="E1393" s="17" t="n">
        <x:f>D1393*6</x:f>
        <x:v>201.22560000000004</x:v>
      </x:c>
      <x:c r="F1393" s="17" t="n">
        <x:f>D1393*12</x:f>
        <x:v>402.4512000000001</x:v>
      </x:c>
      <x:c r="G1393" s="18" t="str"/>
      <x:c r="H1393" s="18" t="str"/>
    </x:row>
    <x:row r="1394">
      <x:c r="A1394" s="16" t="n">
        <x:v>146</x:v>
      </x:c>
      <x:c r="B1394" s="16" t="n">
        <x:v>11</x:v>
      </x:c>
      <x:c r="C1394" s="16" t="n">
        <x:f>A1394-2*B1394</x:f>
        <x:v>124</x:v>
      </x:c>
      <x:c r="D1394" s="17" t="n">
        <x:f>0.02466*B1394*(A1394-B1394)</x:f>
        <x:v>36.6201</x:v>
      </x:c>
      <x:c r="E1394" s="17" t="n">
        <x:f>D1394*6</x:f>
        <x:v>219.7206</x:v>
      </x:c>
      <x:c r="F1394" s="17" t="n">
        <x:f>D1394*12</x:f>
        <x:v>439.4412</x:v>
      </x:c>
      <x:c r="G1394" s="18" t="str"/>
      <x:c r="H1394" s="18" t="str"/>
    </x:row>
    <x:row r="1395">
      <x:c r="A1395" s="16" t="n">
        <x:v>146</x:v>
      </x:c>
      <x:c r="B1395" s="16" t="n">
        <x:v>12</x:v>
      </x:c>
      <x:c r="C1395" s="16" t="n">
        <x:f>A1395-2*B1395</x:f>
        <x:v>122</x:v>
      </x:c>
      <x:c r="D1395" s="17" t="n">
        <x:f>0.02466*B1395*(A1395-B1395)</x:f>
        <x:v>39.65328</x:v>
      </x:c>
      <x:c r="E1395" s="17" t="n">
        <x:f>D1395*6</x:f>
        <x:v>237.91968000000003</x:v>
      </x:c>
      <x:c r="F1395" s="17" t="n">
        <x:f>D1395*12</x:f>
        <x:v>475.83936000000006</x:v>
      </x:c>
      <x:c r="G1395" s="18" t="str"/>
      <x:c r="H1395" s="18" t="str"/>
    </x:row>
    <x:row r="1396">
      <x:c r="A1396" s="16" t="n">
        <x:v>146</x:v>
      </x:c>
      <x:c r="B1396" s="16" t="n">
        <x:v>13</x:v>
      </x:c>
      <x:c r="C1396" s="16" t="n">
        <x:f>A1396-2*B1396</x:f>
        <x:v>120</x:v>
      </x:c>
      <x:c r="D1396" s="17" t="n">
        <x:f>0.02466*B1396*(A1396-B1396)</x:f>
        <x:v>42.63714</x:v>
      </x:c>
      <x:c r="E1396" s="17" t="n">
        <x:f>D1396*6</x:f>
        <x:v>255.82284</x:v>
      </x:c>
      <x:c r="F1396" s="17" t="n">
        <x:f>D1396*12</x:f>
        <x:v>511.64568</x:v>
      </x:c>
      <x:c r="G1396" s="18" t="str">
        <x:v>в скобках</x:v>
      </x:c>
      <x:c r="H1396" s="18" t="str">
        <x:v>Размер в скобках: не применять при проектировании нового оборудования</x:v>
      </x:c>
    </x:row>
    <x:row r="1397">
      <x:c r="A1397" s="16" t="n">
        <x:v>146</x:v>
      </x:c>
      <x:c r="B1397" s="16" t="n">
        <x:v>14</x:v>
      </x:c>
      <x:c r="C1397" s="16" t="n">
        <x:f>A1397-2*B1397</x:f>
        <x:v>118</x:v>
      </x:c>
      <x:c r="D1397" s="17" t="n">
        <x:f>0.02466*B1397*(A1397-B1397)</x:f>
        <x:v>45.57168</x:v>
      </x:c>
      <x:c r="E1397" s="17" t="n">
        <x:f>D1397*6</x:f>
        <x:v>273.43008</x:v>
      </x:c>
      <x:c r="F1397" s="17" t="n">
        <x:f>D1397*12</x:f>
        <x:v>546.86016</x:v>
      </x:c>
      <x:c r="G1397" s="18" t="str"/>
      <x:c r="H1397" s="18" t="str"/>
    </x:row>
    <x:row r="1398">
      <x:c r="A1398" s="16" t="n">
        <x:v>146</x:v>
      </x:c>
      <x:c r="B1398" s="16" t="n">
        <x:v>15</x:v>
      </x:c>
      <x:c r="C1398" s="16" t="n">
        <x:f>A1398-2*B1398</x:f>
        <x:v>116</x:v>
      </x:c>
      <x:c r="D1398" s="17" t="n">
        <x:f>0.02466*B1398*(A1398-B1398)</x:f>
        <x:v>48.4569</x:v>
      </x:c>
      <x:c r="E1398" s="17" t="n">
        <x:f>D1398*6</x:f>
        <x:v>290.7414</x:v>
      </x:c>
      <x:c r="F1398" s="17" t="n">
        <x:f>D1398*12</x:f>
        <x:v>581.4828</x:v>
      </x:c>
      <x:c r="G1398" s="18" t="str">
        <x:v>в скобках</x:v>
      </x:c>
      <x:c r="H1398" s="18" t="str">
        <x:v>Размер в скобках: не применять при проектировании нового оборудования</x:v>
      </x:c>
    </x:row>
    <x:row r="1399">
      <x:c r="A1399" s="16" t="n">
        <x:v>146</x:v>
      </x:c>
      <x:c r="B1399" s="16" t="n">
        <x:v>16</x:v>
      </x:c>
      <x:c r="C1399" s="16" t="n">
        <x:f>A1399-2*B1399</x:f>
        <x:v>114</x:v>
      </x:c>
      <x:c r="D1399" s="17" t="n">
        <x:f>0.02466*B1399*(A1399-B1399)</x:f>
        <x:v>51.2928</x:v>
      </x:c>
      <x:c r="E1399" s="17" t="n">
        <x:f>D1399*6</x:f>
        <x:v>307.7568</x:v>
      </x:c>
      <x:c r="F1399" s="17" t="n">
        <x:f>D1399*12</x:f>
        <x:v>615.5136</x:v>
      </x:c>
      <x:c r="G1399" s="18" t="str"/>
      <x:c r="H1399" s="18" t="str"/>
    </x:row>
    <x:row r="1400">
      <x:c r="A1400" s="16" t="n">
        <x:v>146</x:v>
      </x:c>
      <x:c r="B1400" s="16" t="n">
        <x:v>17</x:v>
      </x:c>
      <x:c r="C1400" s="16" t="n">
        <x:f>A1400-2*B1400</x:f>
        <x:v>112</x:v>
      </x:c>
      <x:c r="D1400" s="17" t="n">
        <x:f>0.02466*B1400*(A1400-B1400)</x:f>
        <x:v>54.07938000000001</x:v>
      </x:c>
      <x:c r="E1400" s="17" t="n">
        <x:f>D1400*6</x:f>
        <x:v>324.47628000000003</x:v>
      </x:c>
      <x:c r="F1400" s="17" t="n">
        <x:f>D1400*12</x:f>
        <x:v>648.9525600000001</x:v>
      </x:c>
      <x:c r="G1400" s="18" t="str"/>
      <x:c r="H1400" s="18" t="str"/>
    </x:row>
    <x:row r="1401">
      <x:c r="A1401" s="16" t="n">
        <x:v>146</x:v>
      </x:c>
      <x:c r="B1401" s="16" t="n">
        <x:v>18</x:v>
      </x:c>
      <x:c r="C1401" s="16" t="n">
        <x:f>A1401-2*B1401</x:f>
        <x:v>110</x:v>
      </x:c>
      <x:c r="D1401" s="17" t="n">
        <x:f>0.02466*B1401*(A1401-B1401)</x:f>
        <x:v>56.81664000000001</x:v>
      </x:c>
      <x:c r="E1401" s="17" t="n">
        <x:f>D1401*6</x:f>
        <x:v>340.89984000000004</x:v>
      </x:c>
      <x:c r="F1401" s="17" t="n">
        <x:f>D1401*12</x:f>
        <x:v>681.7996800000001</x:v>
      </x:c>
      <x:c r="G1401" s="18" t="str"/>
      <x:c r="H1401" s="18" t="str"/>
    </x:row>
    <x:row r="1402">
      <x:c r="A1402" s="16" t="n">
        <x:v>146</x:v>
      </x:c>
      <x:c r="B1402" s="16" t="n">
        <x:v>19</x:v>
      </x:c>
      <x:c r="C1402" s="16" t="n">
        <x:f>A1402-2*B1402</x:f>
        <x:v>108</x:v>
      </x:c>
      <x:c r="D1402" s="17" t="n">
        <x:f>0.02466*B1402*(A1402-B1402)</x:f>
        <x:v>59.504580000000004</x:v>
      </x:c>
      <x:c r="E1402" s="17" t="n">
        <x:f>D1402*6</x:f>
        <x:v>357.02748</x:v>
      </x:c>
      <x:c r="F1402" s="17" t="n">
        <x:f>D1402*12</x:f>
        <x:v>714.05496</x:v>
      </x:c>
      <x:c r="G1402" s="18" t="str">
        <x:v>в скобках</x:v>
      </x:c>
      <x:c r="H1402" s="18" t="str">
        <x:v>Размер в скобках: не применять при проектировании нового оборудования</x:v>
      </x:c>
    </x:row>
    <x:row r="1403">
      <x:c r="A1403" s="16" t="n">
        <x:v>146</x:v>
      </x:c>
      <x:c r="B1403" s="16" t="n">
        <x:v>20</x:v>
      </x:c>
      <x:c r="C1403" s="16" t="n">
        <x:f>A1403-2*B1403</x:f>
        <x:v>106</x:v>
      </x:c>
      <x:c r="D1403" s="17" t="n">
        <x:f>0.02466*B1403*(A1403-B1403)</x:f>
        <x:v>62.1432</x:v>
      </x:c>
      <x:c r="E1403" s="17" t="n">
        <x:f>D1403*6</x:f>
        <x:v>372.8592</x:v>
      </x:c>
      <x:c r="F1403" s="17" t="n">
        <x:f>D1403*12</x:f>
        <x:v>745.7184</x:v>
      </x:c>
      <x:c r="G1403" s="18" t="str"/>
      <x:c r="H1403" s="18" t="str"/>
    </x:row>
    <x:row r="1404">
      <x:c r="A1404" s="16" t="n">
        <x:v>146</x:v>
      </x:c>
      <x:c r="B1404" s="16" t="n">
        <x:v>22</x:v>
      </x:c>
      <x:c r="C1404" s="16" t="n">
        <x:f>A1404-2*B1404</x:f>
        <x:v>102</x:v>
      </x:c>
      <x:c r="D1404" s="17" t="n">
        <x:f>0.02466*B1404*(A1404-B1404)</x:f>
        <x:v>67.27248</x:v>
      </x:c>
      <x:c r="E1404" s="17" t="n">
        <x:f>D1404*6</x:f>
        <x:v>403.63488</x:v>
      </x:c>
      <x:c r="F1404" s="17" t="n">
        <x:f>D1404*12</x:f>
        <x:v>807.26976</x:v>
      </x:c>
      <x:c r="G1404" s="18" t="str"/>
      <x:c r="H1404" s="18" t="str"/>
    </x:row>
    <x:row r="1405">
      <x:c r="A1405" s="16" t="n">
        <x:v>146</x:v>
      </x:c>
      <x:c r="B1405" s="16" t="n">
        <x:v>24</x:v>
      </x:c>
      <x:c r="C1405" s="16" t="n">
        <x:f>A1405-2*B1405</x:f>
        <x:v>98</x:v>
      </x:c>
      <x:c r="D1405" s="17" t="n">
        <x:f>0.02466*B1405*(A1405-B1405)</x:f>
        <x:v>72.20448</x:v>
      </x:c>
      <x:c r="E1405" s="17" t="n">
        <x:f>D1405*6</x:f>
        <x:v>433.22688000000005</x:v>
      </x:c>
      <x:c r="F1405" s="17" t="n">
        <x:f>D1405*12</x:f>
        <x:v>866.4537600000001</x:v>
      </x:c>
      <x:c r="G1405" s="18" t="str">
        <x:v>в скобках</x:v>
      </x:c>
      <x:c r="H1405" s="18" t="str">
        <x:v>Размер в скобках: не применять при проектировании нового оборудования</x:v>
      </x:c>
    </x:row>
    <x:row r="1406">
      <x:c r="A1406" s="16" t="n">
        <x:v>146</x:v>
      </x:c>
      <x:c r="B1406" s="16" t="n">
        <x:v>25</x:v>
      </x:c>
      <x:c r="C1406" s="16" t="n">
        <x:f>A1406-2*B1406</x:f>
        <x:v>96</x:v>
      </x:c>
      <x:c r="D1406" s="17" t="n">
        <x:f>0.02466*B1406*(A1406-B1406)</x:f>
        <x:v>74.5965</x:v>
      </x:c>
      <x:c r="E1406" s="17" t="n">
        <x:f>D1406*6</x:f>
        <x:v>447.57900000000006</x:v>
      </x:c>
      <x:c r="F1406" s="17" t="n">
        <x:f>D1406*12</x:f>
        <x:v>895.1580000000001</x:v>
      </x:c>
      <x:c r="G1406" s="18" t="str"/>
      <x:c r="H1406" s="18" t="str"/>
    </x:row>
    <x:row r="1407">
      <x:c r="A1407" s="16" t="n">
        <x:v>146</x:v>
      </x:c>
      <x:c r="B1407" s="16" t="n">
        <x:v>26</x:v>
      </x:c>
      <x:c r="C1407" s="16" t="n">
        <x:f>A1407-2*B1407</x:f>
        <x:v>94</x:v>
      </x:c>
      <x:c r="D1407" s="17" t="n">
        <x:f>0.02466*B1407*(A1407-B1407)</x:f>
        <x:v>76.93920000000001</x:v>
      </x:c>
      <x:c r="E1407" s="17" t="n">
        <x:f>D1407*6</x:f>
        <x:v>461.63520000000005</x:v>
      </x:c>
      <x:c r="F1407" s="17" t="n">
        <x:f>D1407*12</x:f>
        <x:v>923.2704000000001</x:v>
      </x:c>
      <x:c r="G1407" s="18" t="str">
        <x:v>в скобках</x:v>
      </x:c>
      <x:c r="H1407" s="18" t="str">
        <x:v>Размер в скобках: не применять при проектировании нового оборудования</x:v>
      </x:c>
    </x:row>
    <x:row r="1408">
      <x:c r="A1408" s="16" t="n">
        <x:v>146</x:v>
      </x:c>
      <x:c r="B1408" s="16" t="n">
        <x:v>28</x:v>
      </x:c>
      <x:c r="C1408" s="16" t="n">
        <x:f>A1408-2*B1408</x:f>
        <x:v>90</x:v>
      </x:c>
      <x:c r="D1408" s="17" t="n">
        <x:f>0.02466*B1408*(A1408-B1408)</x:f>
        <x:v>81.47664</x:v>
      </x:c>
      <x:c r="E1408" s="17" t="n">
        <x:f>D1408*6</x:f>
        <x:v>488.85984</x:v>
      </x:c>
      <x:c r="F1408" s="17" t="n">
        <x:f>D1408*12</x:f>
        <x:v>977.71968</x:v>
      </x:c>
      <x:c r="G1408" s="18" t="str"/>
      <x:c r="H1408" s="18" t="str"/>
    </x:row>
    <x:row r="1409">
      <x:c r="A1409" s="16" t="n">
        <x:v>146</x:v>
      </x:c>
      <x:c r="B1409" s="16" t="n">
        <x:v>30</x:v>
      </x:c>
      <x:c r="C1409" s="16" t="n">
        <x:f>A1409-2*B1409</x:f>
        <x:v>86</x:v>
      </x:c>
      <x:c r="D1409" s="17" t="n">
        <x:f>0.02466*B1409*(A1409-B1409)</x:f>
        <x:v>85.8168</x:v>
      </x:c>
      <x:c r="E1409" s="17" t="n">
        <x:f>D1409*6</x:f>
        <x:v>514.9008</x:v>
      </x:c>
      <x:c r="F1409" s="17" t="n">
        <x:f>D1409*12</x:f>
        <x:v>1029.8016</x:v>
      </x:c>
      <x:c r="G1409" s="18" t="str"/>
      <x:c r="H1409" s="18" t="str"/>
    </x:row>
    <x:row r="1410">
      <x:c r="A1410" s="16" t="n">
        <x:v>146</x:v>
      </x:c>
      <x:c r="B1410" s="16" t="n">
        <x:v>32</x:v>
      </x:c>
      <x:c r="C1410" s="16" t="n">
        <x:f>A1410-2*B1410</x:f>
        <x:v>82</x:v>
      </x:c>
      <x:c r="D1410" s="17" t="n">
        <x:f>0.02466*B1410*(A1410-B1410)</x:f>
        <x:v>89.95968</x:v>
      </x:c>
      <x:c r="E1410" s="17" t="n">
        <x:f>D1410*6</x:f>
        <x:v>539.7580800000001</x:v>
      </x:c>
      <x:c r="F1410" s="17" t="n">
        <x:f>D1410*12</x:f>
        <x:v>1079.5161600000001</x:v>
      </x:c>
      <x:c r="G1410" s="18" t="str"/>
      <x:c r="H1410" s="18" t="str"/>
    </x:row>
    <x:row r="1411">
      <x:c r="A1411" s="16" t="n">
        <x:v>146</x:v>
      </x:c>
      <x:c r="B1411" s="16" t="n">
        <x:v>34</x:v>
      </x:c>
      <x:c r="C1411" s="16" t="n">
        <x:f>A1411-2*B1411</x:f>
        <x:v>78</x:v>
      </x:c>
      <x:c r="D1411" s="17" t="n">
        <x:f>0.02466*B1411*(A1411-B1411)</x:f>
        <x:v>93.90528</x:v>
      </x:c>
      <x:c r="E1411" s="17" t="n">
        <x:f>D1411*6</x:f>
        <x:v>563.43168</x:v>
      </x:c>
      <x:c r="F1411" s="17" t="n">
        <x:f>D1411*12</x:f>
        <x:v>1126.86336</x:v>
      </x:c>
      <x:c r="G1411" s="18" t="str">
        <x:v>в скобках</x:v>
      </x:c>
      <x:c r="H1411" s="18" t="str">
        <x:v>Размер в скобках: не применять при проектировании нового оборудования</x:v>
      </x:c>
    </x:row>
    <x:row r="1412">
      <x:c r="A1412" s="16" t="n">
        <x:v>146</x:v>
      </x:c>
      <x:c r="B1412" s="16" t="n">
        <x:v>35</x:v>
      </x:c>
      <x:c r="C1412" s="16" t="n">
        <x:f>A1412-2*B1412</x:f>
        <x:v>76</x:v>
      </x:c>
      <x:c r="D1412" s="17" t="n">
        <x:f>0.02466*B1412*(A1412-B1412)</x:f>
        <x:v>95.8041</x:v>
      </x:c>
      <x:c r="E1412" s="17" t="n">
        <x:f>D1412*6</x:f>
        <x:v>574.8246</x:v>
      </x:c>
      <x:c r="F1412" s="17" t="n">
        <x:f>D1412*12</x:f>
        <x:v>1149.6492</x:v>
      </x:c>
      <x:c r="G1412" s="18" t="str">
        <x:v>в скобках</x:v>
      </x:c>
      <x:c r="H1412" s="18" t="str">
        <x:v>Размер в скобках: не применять при проектировании нового оборудования</x:v>
      </x:c>
    </x:row>
    <x:row r="1413">
      <x:c r="A1413" s="16" t="n">
        <x:v>146</x:v>
      </x:c>
      <x:c r="B1413" s="16" t="n">
        <x:v>36</x:v>
      </x:c>
      <x:c r="C1413" s="16" t="n">
        <x:f>A1413-2*B1413</x:f>
        <x:v>74</x:v>
      </x:c>
      <x:c r="D1413" s="17" t="n">
        <x:f>0.02466*B1413*(A1413-B1413)</x:f>
        <x:v>97.65360000000001</x:v>
      </x:c>
      <x:c r="E1413" s="17" t="n">
        <x:f>D1413*6</x:f>
        <x:v>585.9216000000001</x:v>
      </x:c>
      <x:c r="F1413" s="17" t="n">
        <x:f>D1413*12</x:f>
        <x:v>1171.8432000000003</x:v>
      </x:c>
      <x:c r="G1413" s="18" t="str"/>
      <x:c r="H1413" s="18" t="str"/>
    </x:row>
    <x:row r="1414">
      <x:c r="A1414" s="16" t="n">
        <x:v>146</x:v>
      </x:c>
      <x:c r="B1414" s="16" t="n">
        <x:v>38</x:v>
      </x:c>
      <x:c r="C1414" s="16" t="n">
        <x:f>A1414-2*B1414</x:f>
        <x:v>70</x:v>
      </x:c>
      <x:c r="D1414" s="17" t="n">
        <x:f>0.02466*B1414*(A1414-B1414)</x:f>
        <x:v>101.20464</x:v>
      </x:c>
      <x:c r="E1414" s="17" t="n">
        <x:f>D1414*6</x:f>
        <x:v>607.22784</x:v>
      </x:c>
      <x:c r="F1414" s="17" t="n">
        <x:f>D1414*12</x:f>
        <x:v>1214.45568</x:v>
      </x:c>
      <x:c r="G1414" s="18" t="str">
        <x:v>в скобках</x:v>
      </x:c>
      <x:c r="H1414" s="18" t="str">
        <x:v>Размер в скобках: не применять при проектировании нового оборудования</x:v>
      </x:c>
    </x:row>
    <x:row r="1415">
      <x:c r="A1415" s="16" t="n">
        <x:v>146</x:v>
      </x:c>
      <x:c r="B1415" s="16" t="n">
        <x:v>40</x:v>
      </x:c>
      <x:c r="C1415" s="16" t="n">
        <x:f>A1415-2*B1415</x:f>
        <x:v>66</x:v>
      </x:c>
      <x:c r="D1415" s="17" t="n">
        <x:f>0.02466*B1415*(A1415-B1415)</x:f>
        <x:v>104.5584</x:v>
      </x:c>
      <x:c r="E1415" s="17" t="n">
        <x:f>D1415*6</x:f>
        <x:v>627.3504</x:v>
      </x:c>
      <x:c r="F1415" s="17" t="n">
        <x:f>D1415*12</x:f>
        <x:v>1254.7008</x:v>
      </x:c>
      <x:c r="G1415" s="18" t="str"/>
      <x:c r="H1415" s="18" t="str"/>
    </x:row>
    <x:row r="1416">
      <x:c r="A1416" s="16" t="n">
        <x:v>146</x:v>
      </x:c>
      <x:c r="B1416" s="16" t="n">
        <x:v>42</x:v>
      </x:c>
      <x:c r="C1416" s="16" t="n">
        <x:f>A1416-2*B1416</x:f>
        <x:v>62</x:v>
      </x:c>
      <x:c r="D1416" s="17" t="n">
        <x:f>0.02466*B1416*(A1416-B1416)</x:f>
        <x:v>107.71488</x:v>
      </x:c>
      <x:c r="E1416" s="17" t="n">
        <x:f>D1416*6</x:f>
        <x:v>646.28928</x:v>
      </x:c>
      <x:c r="F1416" s="17" t="n">
        <x:f>D1416*12</x:f>
        <x:v>1292.57856</x:v>
      </x:c>
      <x:c r="G1416" s="18" t="str">
        <x:v>в скобках</x:v>
      </x:c>
      <x:c r="H1416" s="18" t="str">
        <x:v>Размер в скобках: не применять при проектировании нового оборудования</x:v>
      </x:c>
    </x:row>
    <x:row r="1417">
      <x:c r="A1417" s="16" t="n">
        <x:v>146</x:v>
      </x:c>
      <x:c r="B1417" s="16" t="n">
        <x:v>45</x:v>
      </x:c>
      <x:c r="C1417" s="16" t="n">
        <x:f>A1417-2*B1417</x:f>
        <x:v>56</x:v>
      </x:c>
      <x:c r="D1417" s="17" t="n">
        <x:f>0.02466*B1417*(A1417-B1417)</x:f>
        <x:v>112.07970000000002</x:v>
      </x:c>
      <x:c r="E1417" s="17" t="n">
        <x:f>D1417*6</x:f>
        <x:v>672.4782000000001</x:v>
      </x:c>
      <x:c r="F1417" s="17" t="n">
        <x:f>D1417*12</x:f>
        <x:v>1344.9564000000003</x:v>
      </x:c>
      <x:c r="G1417" s="18" t="str"/>
      <x:c r="H1417" s="18" t="str"/>
    </x:row>
    <x:row r="1418">
      <x:c r="A1418" s="16" t="n">
        <x:v>146</x:v>
      </x:c>
      <x:c r="B1418" s="16" t="n">
        <x:v>48</x:v>
      </x:c>
      <x:c r="C1418" s="16" t="n">
        <x:f>A1418-2*B1418</x:f>
        <x:v>50</x:v>
      </x:c>
      <x:c r="D1418" s="17" t="n">
        <x:f>0.02466*B1418*(A1418-B1418)</x:f>
        <x:v>116.00064</x:v>
      </x:c>
      <x:c r="E1418" s="17" t="n">
        <x:f>D1418*6</x:f>
        <x:v>696.0038400000001</x:v>
      </x:c>
      <x:c r="F1418" s="17" t="n">
        <x:f>D1418*12</x:f>
        <x:v>1392.0076800000002</x:v>
      </x:c>
      <x:c r="G1418" s="18" t="str">
        <x:v>в скобках</x:v>
      </x:c>
      <x:c r="H1418" s="18" t="str">
        <x:v>Размер в скобках: не применять при проектировании нового оборудования</x:v>
      </x:c>
    </x:row>
    <x:row r="1419">
      <x:c r="A1419" s="16" t="n">
        <x:v>146</x:v>
      </x:c>
      <x:c r="B1419" s="16" t="n">
        <x:v>50</x:v>
      </x:c>
      <x:c r="C1419" s="16" t="n">
        <x:f>A1419-2*B1419</x:f>
        <x:v>46</x:v>
      </x:c>
      <x:c r="D1419" s="17" t="n">
        <x:f>0.02466*B1419*(A1419-B1419)</x:f>
        <x:v>118.36800000000001</x:v>
      </x:c>
      <x:c r="E1419" s="17" t="n">
        <x:f>D1419*6</x:f>
        <x:v>710.2080000000001</x:v>
      </x:c>
      <x:c r="F1419" s="17" t="n">
        <x:f>D1419*12</x:f>
        <x:v>1420.4160000000002</x:v>
      </x:c>
      <x:c r="G1419" s="18" t="str"/>
      <x:c r="H1419" s="18" t="str"/>
    </x:row>
    <x:row r="1420">
      <x:c r="A1420" s="16" t="n">
        <x:v>146</x:v>
      </x:c>
      <x:c r="B1420" s="16" t="n">
        <x:v>56</x:v>
      </x:c>
      <x:c r="C1420" s="16" t="n">
        <x:f>A1420-2*B1420</x:f>
        <x:v>34</x:v>
      </x:c>
      <x:c r="D1420" s="17" t="n">
        <x:f>0.02466*B1420*(A1420-B1420)</x:f>
        <x:v>124.2864</x:v>
      </x:c>
      <x:c r="E1420" s="17" t="n">
        <x:f>D1420*6</x:f>
        <x:v>745.7184</x:v>
      </x:c>
      <x:c r="F1420" s="17" t="n">
        <x:f>D1420*12</x:f>
        <x:v>1491.4368</x:v>
      </x:c>
      <x:c r="G1420" s="18" t="str"/>
      <x:c r="H1420" s="18" t="str"/>
    </x:row>
    <x:row r="1421">
      <x:c r="A1421" s="16" t="n">
        <x:v>146</x:v>
      </x:c>
      <x:c r="B1421" s="16" t="n">
        <x:v>60</x:v>
      </x:c>
      <x:c r="C1421" s="16" t="n">
        <x:f>A1421-2*B1421</x:f>
        <x:v>26</x:v>
      </x:c>
      <x:c r="D1421" s="17" t="n">
        <x:f>0.02466*B1421*(A1421-B1421)</x:f>
        <x:v>127.2456</x:v>
      </x:c>
      <x:c r="E1421" s="17" t="n">
        <x:f>D1421*6</x:f>
        <x:v>763.4736</x:v>
      </x:c>
      <x:c r="F1421" s="17" t="n">
        <x:f>D1421*12</x:f>
        <x:v>1526.9472</x:v>
      </x:c>
      <x:c r="G1421" s="18" t="str"/>
      <x:c r="H1421" s="18" t="str"/>
    </x:row>
    <x:row r="1422">
      <x:c r="A1422" s="16" t="n">
        <x:v>146</x:v>
      </x:c>
      <x:c r="B1422" s="16" t="n">
        <x:v>63</x:v>
      </x:c>
      <x:c r="C1422" s="16" t="n">
        <x:f>A1422-2*B1422</x:f>
        <x:v>20</x:v>
      </x:c>
      <x:c r="D1422" s="17" t="n">
        <x:f>0.02466*B1422*(A1422-B1422)</x:f>
        <x:v>128.94714000000002</x:v>
      </x:c>
      <x:c r="E1422" s="17" t="n">
        <x:f>D1422*6</x:f>
        <x:v>773.6828400000002</x:v>
      </x:c>
      <x:c r="F1422" s="17" t="n">
        <x:f>D1422*12</x:f>
        <x:v>1547.3656800000003</x:v>
      </x:c>
      <x:c r="G1422" s="18" t="str"/>
      <x:c r="H1422" s="18" t="str"/>
    </x:row>
    <x:row r="1423">
      <x:c r="A1423" s="16" t="n">
        <x:v>146</x:v>
      </x:c>
      <x:c r="B1423" s="16" t="n">
        <x:v>65</x:v>
      </x:c>
      <x:c r="C1423" s="16" t="n">
        <x:f>A1423-2*B1423</x:f>
        <x:v>16</x:v>
      </x:c>
      <x:c r="D1423" s="17" t="n">
        <x:f>0.02466*B1423*(A1423-B1423)</x:f>
        <x:v>129.8349</x:v>
      </x:c>
      <x:c r="E1423" s="17" t="n">
        <x:f>D1423*6</x:f>
        <x:v>779.0094</x:v>
      </x:c>
      <x:c r="F1423" s="17" t="n">
        <x:f>D1423*12</x:f>
        <x:v>1558.0188</x:v>
      </x:c>
      <x:c r="G1423" s="18" t="str">
        <x:v>в скобках</x:v>
      </x:c>
      <x:c r="H1423" s="18" t="str">
        <x:v>Размер в скобках: не применять при проектировании нового оборудования</x:v>
      </x:c>
    </x:row>
    <x:row r="1424">
      <x:c r="A1424" s="16" t="n">
        <x:v>146</x:v>
      </x:c>
      <x:c r="B1424" s="16" t="n">
        <x:v>70</x:v>
      </x:c>
      <x:c r="C1424" s="16" t="n">
        <x:f>A1424-2*B1424</x:f>
        <x:v>6</x:v>
      </x:c>
      <x:c r="D1424" s="17" t="n">
        <x:f>0.02466*B1424*(A1424-B1424)</x:f>
        <x:v>131.1912</x:v>
      </x:c>
      <x:c r="E1424" s="17" t="n">
        <x:f>D1424*6</x:f>
        <x:v>787.1472000000001</x:v>
      </x:c>
      <x:c r="F1424" s="17" t="n">
        <x:f>D1424*12</x:f>
        <x:v>1574.2944000000002</x:v>
      </x:c>
      <x:c r="G1424" s="18" t="str"/>
      <x:c r="H1424" s="18" t="str"/>
    </x:row>
    <x:row r="1425">
      <x:c r="A1425" s="16" t="n">
        <x:v>152</x:v>
      </x:c>
      <x:c r="B1425" s="16" t="n">
        <x:v>2.5</x:v>
      </x:c>
      <x:c r="C1425" s="16" t="n">
        <x:f>A1425-2*B1425</x:f>
        <x:v>147</x:v>
      </x:c>
      <x:c r="D1425" s="17" t="n">
        <x:f>0.02466*B1425*(A1425-B1425)</x:f>
        <x:v>9.216675</x:v>
      </x:c>
      <x:c r="E1425" s="17" t="n">
        <x:f>D1425*6</x:f>
        <x:v>55.30005</x:v>
      </x:c>
      <x:c r="F1425" s="17" t="n">
        <x:f>D1425*12</x:f>
        <x:v>110.6001</x:v>
      </x:c>
      <x:c r="G1425" s="18" t="str"/>
      <x:c r="H1425" s="18" t="str"/>
    </x:row>
    <x:row r="1426">
      <x:c r="A1426" s="16" t="n">
        <x:v>152</x:v>
      </x:c>
      <x:c r="B1426" s="16" t="n">
        <x:v>2.6</x:v>
      </x:c>
      <x:c r="C1426" s="16" t="n">
        <x:f>A1426-2*B1426</x:f>
        <x:v>146.8</x:v>
      </x:c>
      <x:c r="D1426" s="17" t="n">
        <x:f>0.02466*B1426*(A1426-B1426)</x:f>
        <x:v>9.5789304</x:v>
      </x:c>
      <x:c r="E1426" s="17" t="n">
        <x:f>D1426*6</x:f>
        <x:v>57.473582400000005</x:v>
      </x:c>
      <x:c r="F1426" s="17" t="n">
        <x:f>D1426*12</x:f>
        <x:v>114.94716480000001</x:v>
      </x:c>
      <x:c r="G1426" s="18" t="str">
        <x:v>S*</x:v>
      </x:c>
      <x:c r="H1426" s="18" t="str">
        <x:v>Размер со звездочкой по примечанию ГОСТ</x:v>
      </x:c>
    </x:row>
    <x:row r="1427">
      <x:c r="A1427" s="16" t="n">
        <x:v>152</x:v>
      </x:c>
      <x:c r="B1427" s="16" t="n">
        <x:v>2.8</x:v>
      </x:c>
      <x:c r="C1427" s="16" t="n">
        <x:f>A1427-2*B1427</x:f>
        <x:v>146.4</x:v>
      </x:c>
      <x:c r="D1427" s="17" t="n">
        <x:f>0.02466*B1427*(A1427-B1427)</x:f>
        <x:v>10.301961599999998</x:v>
      </x:c>
      <x:c r="E1427" s="17" t="n">
        <x:f>D1427*6</x:f>
        <x:v>61.81176959999999</x:v>
      </x:c>
      <x:c r="F1427" s="17" t="n">
        <x:f>D1427*12</x:f>
        <x:v>123.62353919999998</x:v>
      </x:c>
      <x:c r="G1427" s="18" t="str"/>
      <x:c r="H1427" s="18" t="str"/>
    </x:row>
    <x:row r="1428">
      <x:c r="A1428" s="16" t="n">
        <x:v>152</x:v>
      </x:c>
      <x:c r="B1428" s="16" t="n">
        <x:v>3</x:v>
      </x:c>
      <x:c r="C1428" s="16" t="n">
        <x:f>A1428-2*B1428</x:f>
        <x:v>146</x:v>
      </x:c>
      <x:c r="D1428" s="17" t="n">
        <x:f>0.02466*B1428*(A1428-B1428)</x:f>
        <x:v>11.02302</x:v>
      </x:c>
      <x:c r="E1428" s="17" t="n">
        <x:f>D1428*6</x:f>
        <x:v>66.13812</x:v>
      </x:c>
      <x:c r="F1428" s="17" t="n">
        <x:f>D1428*12</x:f>
        <x:v>132.27624</x:v>
      </x:c>
      <x:c r="G1428" s="18" t="str"/>
      <x:c r="H1428" s="18" t="str"/>
    </x:row>
    <x:row r="1429">
      <x:c r="A1429" s="16" t="n">
        <x:v>152</x:v>
      </x:c>
      <x:c r="B1429" s="16" t="n">
        <x:v>3.2</x:v>
      </x:c>
      <x:c r="C1429" s="16" t="n">
        <x:f>A1429-2*B1429</x:f>
        <x:v>145.6</x:v>
      </x:c>
      <x:c r="D1429" s="17" t="n">
        <x:f>0.02466*B1429*(A1429-B1429)</x:f>
        <x:v>11.742105600000002</x:v>
      </x:c>
      <x:c r="E1429" s="17" t="n">
        <x:f>D1429*6</x:f>
        <x:v>70.45263360000001</x:v>
      </x:c>
      <x:c r="F1429" s="17" t="n">
        <x:f>D1429*12</x:f>
        <x:v>140.90526720000003</x:v>
      </x:c>
      <x:c r="G1429" s="18" t="str">
        <x:v>S*</x:v>
      </x:c>
      <x:c r="H1429" s="18" t="str">
        <x:v>Размер со звездочкой по примечанию ГОСТ</x:v>
      </x:c>
    </x:row>
    <x:row r="1430">
      <x:c r="A1430" s="16" t="n">
        <x:v>152</x:v>
      </x:c>
      <x:c r="B1430" s="16" t="n">
        <x:v>3.5</x:v>
      </x:c>
      <x:c r="C1430" s="16" t="n">
        <x:f>A1430-2*B1430</x:f>
        <x:v>145</x:v>
      </x:c>
      <x:c r="D1430" s="17" t="n">
        <x:f>0.02466*B1430*(A1430-B1430)</x:f>
        <x:v>12.817034999999999</x:v>
      </x:c>
      <x:c r="E1430" s="17" t="n">
        <x:f>D1430*6</x:f>
        <x:v>76.90221</x:v>
      </x:c>
      <x:c r="F1430" s="17" t="n">
        <x:f>D1430*12</x:f>
        <x:v>153.80442</x:v>
      </x:c>
      <x:c r="G1430" s="18" t="str"/>
      <x:c r="H1430" s="18" t="str"/>
    </x:row>
    <x:row r="1431">
      <x:c r="A1431" s="16" t="n">
        <x:v>152</x:v>
      </x:c>
      <x:c r="B1431" s="16" t="n">
        <x:v>4</x:v>
      </x:c>
      <x:c r="C1431" s="16" t="n">
        <x:f>A1431-2*B1431</x:f>
        <x:v>144</x:v>
      </x:c>
      <x:c r="D1431" s="17" t="n">
        <x:f>0.02466*B1431*(A1431-B1431)</x:f>
        <x:v>14.59872</x:v>
      </x:c>
      <x:c r="E1431" s="17" t="n">
        <x:f>D1431*6</x:f>
        <x:v>87.59232</x:v>
      </x:c>
      <x:c r="F1431" s="17" t="n">
        <x:f>D1431*12</x:f>
        <x:v>175.18464</x:v>
      </x:c>
      <x:c r="G1431" s="18" t="str"/>
      <x:c r="H1431" s="18" t="str"/>
    </x:row>
    <x:row r="1432">
      <x:c r="A1432" s="16" t="n">
        <x:v>152</x:v>
      </x:c>
      <x:c r="B1432" s="16" t="n">
        <x:v>4.5</x:v>
      </x:c>
      <x:c r="C1432" s="16" t="n">
        <x:f>A1432-2*B1432</x:f>
        <x:v>143</x:v>
      </x:c>
      <x:c r="D1432" s="17" t="n">
        <x:f>0.02466*B1432*(A1432-B1432)</x:f>
        <x:v>16.368075</x:v>
      </x:c>
      <x:c r="E1432" s="17" t="n">
        <x:f>D1432*6</x:f>
        <x:v>98.20845</x:v>
      </x:c>
      <x:c r="F1432" s="17" t="n">
        <x:f>D1432*12</x:f>
        <x:v>196.4169</x:v>
      </x:c>
      <x:c r="G1432" s="18" t="str"/>
      <x:c r="H1432" s="18" t="str"/>
    </x:row>
    <x:row r="1433">
      <x:c r="A1433" s="16" t="n">
        <x:v>152</x:v>
      </x:c>
      <x:c r="B1433" s="16" t="n">
        <x:v>5</x:v>
      </x:c>
      <x:c r="C1433" s="16" t="n">
        <x:f>A1433-2*B1433</x:f>
        <x:v>142</x:v>
      </x:c>
      <x:c r="D1433" s="17" t="n">
        <x:f>0.02466*B1433*(A1433-B1433)</x:f>
        <x:v>18.1251</x:v>
      </x:c>
      <x:c r="E1433" s="17" t="n">
        <x:f>D1433*6</x:f>
        <x:v>108.75059999999999</x:v>
      </x:c>
      <x:c r="F1433" s="17" t="n">
        <x:f>D1433*12</x:f>
        <x:v>217.50119999999998</x:v>
      </x:c>
      <x:c r="G1433" s="18" t="str"/>
      <x:c r="H1433" s="18" t="str"/>
    </x:row>
    <x:row r="1434">
      <x:c r="A1434" s="16" t="n">
        <x:v>152</x:v>
      </x:c>
      <x:c r="B1434" s="16" t="n">
        <x:v>5.5</x:v>
      </x:c>
      <x:c r="C1434" s="16" t="n">
        <x:f>A1434-2*B1434</x:f>
        <x:v>141</x:v>
      </x:c>
      <x:c r="D1434" s="17" t="n">
        <x:f>0.02466*B1434*(A1434-B1434)</x:f>
        <x:v>19.869795</x:v>
      </x:c>
      <x:c r="E1434" s="17" t="n">
        <x:f>D1434*6</x:f>
        <x:v>119.21877</x:v>
      </x:c>
      <x:c r="F1434" s="17" t="n">
        <x:f>D1434*12</x:f>
        <x:v>238.43754</x:v>
      </x:c>
      <x:c r="G1434" s="18" t="str"/>
      <x:c r="H1434" s="18" t="str"/>
    </x:row>
    <x:row r="1435">
      <x:c r="A1435" s="16" t="n">
        <x:v>152</x:v>
      </x:c>
      <x:c r="B1435" s="16" t="n">
        <x:v>6</x:v>
      </x:c>
      <x:c r="C1435" s="16" t="n">
        <x:f>A1435-2*B1435</x:f>
        <x:v>140</x:v>
      </x:c>
      <x:c r="D1435" s="17" t="n">
        <x:f>0.02466*B1435*(A1435-B1435)</x:f>
        <x:v>21.60216</x:v>
      </x:c>
      <x:c r="E1435" s="17" t="n">
        <x:f>D1435*6</x:f>
        <x:v>129.61296000000002</x:v>
      </x:c>
      <x:c r="F1435" s="17" t="n">
        <x:f>D1435*12</x:f>
        <x:v>259.22592000000003</x:v>
      </x:c>
      <x:c r="G1435" s="18" t="str"/>
      <x:c r="H1435" s="18" t="str"/>
    </x:row>
    <x:row r="1436">
      <x:c r="A1436" s="16" t="n">
        <x:v>152</x:v>
      </x:c>
      <x:c r="B1436" s="16" t="n">
        <x:v>6.5</x:v>
      </x:c>
      <x:c r="C1436" s="16" t="n">
        <x:f>A1436-2*B1436</x:f>
        <x:v>139</x:v>
      </x:c>
      <x:c r="D1436" s="17" t="n">
        <x:f>0.02466*B1436*(A1436-B1436)</x:f>
        <x:v>23.322195</x:v>
      </x:c>
      <x:c r="E1436" s="17" t="n">
        <x:f>D1436*6</x:f>
        <x:v>139.93317000000002</x:v>
      </x:c>
      <x:c r="F1436" s="17" t="n">
        <x:f>D1436*12</x:f>
        <x:v>279.86634000000004</x:v>
      </x:c>
      <x:c r="G1436" s="18" t="str">
        <x:v>в скобках</x:v>
      </x:c>
      <x:c r="H1436" s="18" t="str">
        <x:v>Размер в скобках: не применять при проектировании нового оборудования</x:v>
      </x:c>
    </x:row>
    <x:row r="1437">
      <x:c r="A1437" s="16" t="n">
        <x:v>152</x:v>
      </x:c>
      <x:c r="B1437" s="16" t="n">
        <x:v>7</x:v>
      </x:c>
      <x:c r="C1437" s="16" t="n">
        <x:f>A1437-2*B1437</x:f>
        <x:v>138</x:v>
      </x:c>
      <x:c r="D1437" s="17" t="n">
        <x:f>0.02466*B1437*(A1437-B1437)</x:f>
        <x:v>25.029899999999998</x:v>
      </x:c>
      <x:c r="E1437" s="17" t="n">
        <x:f>D1437*6</x:f>
        <x:v>150.1794</x:v>
      </x:c>
      <x:c r="F1437" s="17" t="n">
        <x:f>D1437*12</x:f>
        <x:v>300.3588</x:v>
      </x:c>
      <x:c r="G1437" s="18" t="str"/>
      <x:c r="H1437" s="18" t="str"/>
    </x:row>
    <x:row r="1438">
      <x:c r="A1438" s="16" t="n">
        <x:v>152</x:v>
      </x:c>
      <x:c r="B1438" s="16" t="n">
        <x:v>7.5</x:v>
      </x:c>
      <x:c r="C1438" s="16" t="n">
        <x:f>A1438-2*B1438</x:f>
        <x:v>137</x:v>
      </x:c>
      <x:c r="D1438" s="17" t="n">
        <x:f>0.02466*B1438*(A1438-B1438)</x:f>
        <x:v>26.725275</x:v>
      </x:c>
      <x:c r="E1438" s="17" t="n">
        <x:f>D1438*6</x:f>
        <x:v>160.35165</x:v>
      </x:c>
      <x:c r="F1438" s="17" t="n">
        <x:f>D1438*12</x:f>
        <x:v>320.7033</x:v>
      </x:c>
      <x:c r="G1438" s="18" t="str">
        <x:v>в скобках</x:v>
      </x:c>
      <x:c r="H1438" s="18" t="str">
        <x:v>Размер в скобках: не применять при проектировании нового оборудования</x:v>
      </x:c>
    </x:row>
    <x:row r="1439">
      <x:c r="A1439" s="16" t="n">
        <x:v>152</x:v>
      </x:c>
      <x:c r="B1439" s="16" t="n">
        <x:v>8</x:v>
      </x:c>
      <x:c r="C1439" s="16" t="n">
        <x:f>A1439-2*B1439</x:f>
        <x:v>136</x:v>
      </x:c>
      <x:c r="D1439" s="17" t="n">
        <x:f>0.02466*B1439*(A1439-B1439)</x:f>
        <x:v>28.408320000000003</x:v>
      </x:c>
      <x:c r="E1439" s="17" t="n">
        <x:f>D1439*6</x:f>
        <x:v>170.44992000000002</x:v>
      </x:c>
      <x:c r="F1439" s="17" t="n">
        <x:f>D1439*12</x:f>
        <x:v>340.89984000000004</x:v>
      </x:c>
      <x:c r="G1439" s="18" t="str"/>
      <x:c r="H1439" s="18" t="str"/>
    </x:row>
    <x:row r="1440">
      <x:c r="A1440" s="16" t="n">
        <x:v>152</x:v>
      </x:c>
      <x:c r="B1440" s="16" t="n">
        <x:v>8.5</x:v>
      </x:c>
      <x:c r="C1440" s="16" t="n">
        <x:f>A1440-2*B1440</x:f>
        <x:v>135</x:v>
      </x:c>
      <x:c r="D1440" s="17" t="n">
        <x:f>0.02466*B1440*(A1440-B1440)</x:f>
        <x:v>30.079035</x:v>
      </x:c>
      <x:c r="E1440" s="17" t="n">
        <x:f>D1440*6</x:f>
        <x:v>180.47421</x:v>
      </x:c>
      <x:c r="F1440" s="17" t="n">
        <x:f>D1440*12</x:f>
        <x:v>360.94842</x:v>
      </x:c>
      <x:c r="G1440" s="18" t="str">
        <x:v>в скобках</x:v>
      </x:c>
      <x:c r="H1440" s="18" t="str">
        <x:v>Размер в скобках: не применять при проектировании нового оборудования</x:v>
      </x:c>
    </x:row>
    <x:row r="1441">
      <x:c r="A1441" s="16" t="n">
        <x:v>152</x:v>
      </x:c>
      <x:c r="B1441" s="16" t="n">
        <x:v>9</x:v>
      </x:c>
      <x:c r="C1441" s="16" t="n">
        <x:f>A1441-2*B1441</x:f>
        <x:v>134</x:v>
      </x:c>
      <x:c r="D1441" s="17" t="n">
        <x:f>0.02466*B1441*(A1441-B1441)</x:f>
        <x:v>31.737420000000004</x:v>
      </x:c>
      <x:c r="E1441" s="17" t="n">
        <x:f>D1441*6</x:f>
        <x:v>190.42452000000003</x:v>
      </x:c>
      <x:c r="F1441" s="17" t="n">
        <x:f>D1441*12</x:f>
        <x:v>380.84904000000006</x:v>
      </x:c>
      <x:c r="G1441" s="18" t="str"/>
      <x:c r="H1441" s="18" t="str"/>
    </x:row>
    <x:row r="1442">
      <x:c r="A1442" s="16" t="n">
        <x:v>152</x:v>
      </x:c>
      <x:c r="B1442" s="16" t="n">
        <x:v>9.5</x:v>
      </x:c>
      <x:c r="C1442" s="16" t="n">
        <x:f>A1442-2*B1442</x:f>
        <x:v>133</x:v>
      </x:c>
      <x:c r="D1442" s="17" t="n">
        <x:f>0.02466*B1442*(A1442-B1442)</x:f>
        <x:v>33.383475000000004</x:v>
      </x:c>
      <x:c r="E1442" s="17" t="n">
        <x:f>D1442*6</x:f>
        <x:v>200.30085000000003</x:v>
      </x:c>
      <x:c r="F1442" s="17" t="n">
        <x:f>D1442*12</x:f>
        <x:v>400.60170000000005</x:v>
      </x:c>
      <x:c r="G1442" s="18" t="str">
        <x:v>в скобках</x:v>
      </x:c>
      <x:c r="H1442" s="18" t="str">
        <x:v>Размер в скобках: не применять при проектировании нового оборудования</x:v>
      </x:c>
    </x:row>
    <x:row r="1443">
      <x:c r="A1443" s="16" t="n">
        <x:v>152</x:v>
      </x:c>
      <x:c r="B1443" s="16" t="n">
        <x:v>10</x:v>
      </x:c>
      <x:c r="C1443" s="16" t="n">
        <x:f>A1443-2*B1443</x:f>
        <x:v>132</x:v>
      </x:c>
      <x:c r="D1443" s="17" t="n">
        <x:f>0.02466*B1443*(A1443-B1443)</x:f>
        <x:v>35.0172</x:v>
      </x:c>
      <x:c r="E1443" s="17" t="n">
        <x:f>D1443*6</x:f>
        <x:v>210.10320000000002</x:v>
      </x:c>
      <x:c r="F1443" s="17" t="n">
        <x:f>D1443*12</x:f>
        <x:v>420.20640000000003</x:v>
      </x:c>
      <x:c r="G1443" s="18" t="str"/>
      <x:c r="H1443" s="18" t="str"/>
    </x:row>
    <x:row r="1444">
      <x:c r="A1444" s="16" t="n">
        <x:v>152</x:v>
      </x:c>
      <x:c r="B1444" s="16" t="n">
        <x:v>11</x:v>
      </x:c>
      <x:c r="C1444" s="16" t="n">
        <x:f>A1444-2*B1444</x:f>
        <x:v>130</x:v>
      </x:c>
      <x:c r="D1444" s="17" t="n">
        <x:f>0.02466*B1444*(A1444-B1444)</x:f>
        <x:v>38.24766</x:v>
      </x:c>
      <x:c r="E1444" s="17" t="n">
        <x:f>D1444*6</x:f>
        <x:v>229.48596000000003</x:v>
      </x:c>
      <x:c r="F1444" s="17" t="n">
        <x:f>D1444*12</x:f>
        <x:v>458.97192000000007</x:v>
      </x:c>
      <x:c r="G1444" s="18" t="str"/>
      <x:c r="H1444" s="18" t="str"/>
    </x:row>
    <x:row r="1445">
      <x:c r="A1445" s="16" t="n">
        <x:v>152</x:v>
      </x:c>
      <x:c r="B1445" s="16" t="n">
        <x:v>12</x:v>
      </x:c>
      <x:c r="C1445" s="16" t="n">
        <x:f>A1445-2*B1445</x:f>
        <x:v>128</x:v>
      </x:c>
      <x:c r="D1445" s="17" t="n">
        <x:f>0.02466*B1445*(A1445-B1445)</x:f>
        <x:v>41.4288</x:v>
      </x:c>
      <x:c r="E1445" s="17" t="n">
        <x:f>D1445*6</x:f>
        <x:v>248.57280000000003</x:v>
      </x:c>
      <x:c r="F1445" s="17" t="n">
        <x:f>D1445*12</x:f>
        <x:v>497.14560000000006</x:v>
      </x:c>
      <x:c r="G1445" s="18" t="str"/>
      <x:c r="H1445" s="18" t="str"/>
    </x:row>
    <x:row r="1446">
      <x:c r="A1446" s="16" t="n">
        <x:v>152</x:v>
      </x:c>
      <x:c r="B1446" s="16" t="n">
        <x:v>13</x:v>
      </x:c>
      <x:c r="C1446" s="16" t="n">
        <x:f>A1446-2*B1446</x:f>
        <x:v>126</x:v>
      </x:c>
      <x:c r="D1446" s="17" t="n">
        <x:f>0.02466*B1446*(A1446-B1446)</x:f>
        <x:v>44.56062000000001</x:v>
      </x:c>
      <x:c r="E1446" s="17" t="n">
        <x:f>D1446*6</x:f>
        <x:v>267.36372000000006</x:v>
      </x:c>
      <x:c r="F1446" s="17" t="n">
        <x:f>D1446*12</x:f>
        <x:v>534.7274400000001</x:v>
      </x:c>
      <x:c r="G1446" s="18" t="str">
        <x:v>в скобках</x:v>
      </x:c>
      <x:c r="H1446" s="18" t="str">
        <x:v>Размер в скобках: не применять при проектировании нового оборудования</x:v>
      </x:c>
    </x:row>
    <x:row r="1447">
      <x:c r="A1447" s="16" t="n">
        <x:v>152</x:v>
      </x:c>
      <x:c r="B1447" s="16" t="n">
        <x:v>14</x:v>
      </x:c>
      <x:c r="C1447" s="16" t="n">
        <x:f>A1447-2*B1447</x:f>
        <x:v>124</x:v>
      </x:c>
      <x:c r="D1447" s="17" t="n">
        <x:f>0.02466*B1447*(A1447-B1447)</x:f>
        <x:v>47.643119999999996</x:v>
      </x:c>
      <x:c r="E1447" s="17" t="n">
        <x:f>D1447*6</x:f>
        <x:v>285.85871999999995</x:v>
      </x:c>
      <x:c r="F1447" s="17" t="n">
        <x:f>D1447*12</x:f>
        <x:v>571.7174399999999</x:v>
      </x:c>
      <x:c r="G1447" s="18" t="str"/>
      <x:c r="H1447" s="18" t="str"/>
    </x:row>
    <x:row r="1448">
      <x:c r="A1448" s="16" t="n">
        <x:v>152</x:v>
      </x:c>
      <x:c r="B1448" s="16" t="n">
        <x:v>15</x:v>
      </x:c>
      <x:c r="C1448" s="16" t="n">
        <x:f>A1448-2*B1448</x:f>
        <x:v>122</x:v>
      </x:c>
      <x:c r="D1448" s="17" t="n">
        <x:f>0.02466*B1448*(A1448-B1448)</x:f>
        <x:v>50.6763</x:v>
      </x:c>
      <x:c r="E1448" s="17" t="n">
        <x:f>D1448*6</x:f>
        <x:v>304.0578</x:v>
      </x:c>
      <x:c r="F1448" s="17" t="n">
        <x:f>D1448*12</x:f>
        <x:v>608.1156</x:v>
      </x:c>
      <x:c r="G1448" s="18" t="str">
        <x:v>в скобках</x:v>
      </x:c>
      <x:c r="H1448" s="18" t="str">
        <x:v>Размер в скобках: не применять при проектировании нового оборудования</x:v>
      </x:c>
    </x:row>
    <x:row r="1449">
      <x:c r="A1449" s="16" t="n">
        <x:v>152</x:v>
      </x:c>
      <x:c r="B1449" s="16" t="n">
        <x:v>16</x:v>
      </x:c>
      <x:c r="C1449" s="16" t="n">
        <x:f>A1449-2*B1449</x:f>
        <x:v>120</x:v>
      </x:c>
      <x:c r="D1449" s="17" t="n">
        <x:f>0.02466*B1449*(A1449-B1449)</x:f>
        <x:v>53.660160000000005</x:v>
      </x:c>
      <x:c r="E1449" s="17" t="n">
        <x:f>D1449*6</x:f>
        <x:v>321.96096</x:v>
      </x:c>
      <x:c r="F1449" s="17" t="n">
        <x:f>D1449*12</x:f>
        <x:v>643.92192</x:v>
      </x:c>
      <x:c r="G1449" s="18" t="str"/>
      <x:c r="H1449" s="18" t="str"/>
    </x:row>
    <x:row r="1450">
      <x:c r="A1450" s="16" t="n">
        <x:v>152</x:v>
      </x:c>
      <x:c r="B1450" s="16" t="n">
        <x:v>17</x:v>
      </x:c>
      <x:c r="C1450" s="16" t="n">
        <x:f>A1450-2*B1450</x:f>
        <x:v>118</x:v>
      </x:c>
      <x:c r="D1450" s="17" t="n">
        <x:f>0.02466*B1450*(A1450-B1450)</x:f>
        <x:v>56.5947</x:v>
      </x:c>
      <x:c r="E1450" s="17" t="n">
        <x:f>D1450*6</x:f>
        <x:v>339.56820000000005</x:v>
      </x:c>
      <x:c r="F1450" s="17" t="n">
        <x:f>D1450*12</x:f>
        <x:v>679.1364000000001</x:v>
      </x:c>
      <x:c r="G1450" s="18" t="str"/>
      <x:c r="H1450" s="18" t="str"/>
    </x:row>
    <x:row r="1451">
      <x:c r="A1451" s="16" t="n">
        <x:v>152</x:v>
      </x:c>
      <x:c r="B1451" s="16" t="n">
        <x:v>18</x:v>
      </x:c>
      <x:c r="C1451" s="16" t="n">
        <x:f>A1451-2*B1451</x:f>
        <x:v>116</x:v>
      </x:c>
      <x:c r="D1451" s="17" t="n">
        <x:f>0.02466*B1451*(A1451-B1451)</x:f>
        <x:v>59.47992000000001</x:v>
      </x:c>
      <x:c r="E1451" s="17" t="n">
        <x:f>D1451*6</x:f>
        <x:v>356.87952000000007</x:v>
      </x:c>
      <x:c r="F1451" s="17" t="n">
        <x:f>D1451*12</x:f>
        <x:v>713.7590400000001</x:v>
      </x:c>
      <x:c r="G1451" s="18" t="str"/>
      <x:c r="H1451" s="18" t="str"/>
    </x:row>
    <x:row r="1452">
      <x:c r="A1452" s="16" t="n">
        <x:v>152</x:v>
      </x:c>
      <x:c r="B1452" s="16" t="n">
        <x:v>19</x:v>
      </x:c>
      <x:c r="C1452" s="16" t="n">
        <x:f>A1452-2*B1452</x:f>
        <x:v>114</x:v>
      </x:c>
      <x:c r="D1452" s="17" t="n">
        <x:f>0.02466*B1452*(A1452-B1452)</x:f>
        <x:v>62.31582</x:v>
      </x:c>
      <x:c r="E1452" s="17" t="n">
        <x:f>D1452*6</x:f>
        <x:v>373.89492</x:v>
      </x:c>
      <x:c r="F1452" s="17" t="n">
        <x:f>D1452*12</x:f>
        <x:v>747.78984</x:v>
      </x:c>
      <x:c r="G1452" s="18" t="str">
        <x:v>в скобках</x:v>
      </x:c>
      <x:c r="H1452" s="18" t="str">
        <x:v>Размер в скобках: не применять при проектировании нового оборудования</x:v>
      </x:c>
    </x:row>
    <x:row r="1453">
      <x:c r="A1453" s="16" t="n">
        <x:v>152</x:v>
      </x:c>
      <x:c r="B1453" s="16" t="n">
        <x:v>20</x:v>
      </x:c>
      <x:c r="C1453" s="16" t="n">
        <x:f>A1453-2*B1453</x:f>
        <x:v>112</x:v>
      </x:c>
      <x:c r="D1453" s="17" t="n">
        <x:f>0.02466*B1453*(A1453-B1453)</x:f>
        <x:v>65.1024</x:v>
      </x:c>
      <x:c r="E1453" s="17" t="n">
        <x:f>D1453*6</x:f>
        <x:v>390.61440000000005</x:v>
      </x:c>
      <x:c r="F1453" s="17" t="n">
        <x:f>D1453*12</x:f>
        <x:v>781.2288000000001</x:v>
      </x:c>
      <x:c r="G1453" s="18" t="str"/>
      <x:c r="H1453" s="18" t="str"/>
    </x:row>
    <x:row r="1454">
      <x:c r="A1454" s="16" t="n">
        <x:v>152</x:v>
      </x:c>
      <x:c r="B1454" s="16" t="n">
        <x:v>22</x:v>
      </x:c>
      <x:c r="C1454" s="16" t="n">
        <x:f>A1454-2*B1454</x:f>
        <x:v>108</x:v>
      </x:c>
      <x:c r="D1454" s="17" t="n">
        <x:f>0.02466*B1454*(A1454-B1454)</x:f>
        <x:v>70.5276</x:v>
      </x:c>
      <x:c r="E1454" s="17" t="n">
        <x:f>D1454*6</x:f>
        <x:v>423.16560000000004</x:v>
      </x:c>
      <x:c r="F1454" s="17" t="n">
        <x:f>D1454*12</x:f>
        <x:v>846.3312000000001</x:v>
      </x:c>
      <x:c r="G1454" s="18" t="str"/>
      <x:c r="H1454" s="18" t="str"/>
    </x:row>
    <x:row r="1455">
      <x:c r="A1455" s="16" t="n">
        <x:v>152</x:v>
      </x:c>
      <x:c r="B1455" s="16" t="n">
        <x:v>24</x:v>
      </x:c>
      <x:c r="C1455" s="16" t="n">
        <x:f>A1455-2*B1455</x:f>
        <x:v>104</x:v>
      </x:c>
      <x:c r="D1455" s="17" t="n">
        <x:f>0.02466*B1455*(A1455-B1455)</x:f>
        <x:v>75.75552</x:v>
      </x:c>
      <x:c r="E1455" s="17" t="n">
        <x:f>D1455*6</x:f>
        <x:v>454.53312000000005</x:v>
      </x:c>
      <x:c r="F1455" s="17" t="n">
        <x:f>D1455*12</x:f>
        <x:v>909.0662400000001</x:v>
      </x:c>
      <x:c r="G1455" s="18" t="str">
        <x:v>в скобках</x:v>
      </x:c>
      <x:c r="H1455" s="18" t="str">
        <x:v>Размер в скобках: не применять при проектировании нового оборудования</x:v>
      </x:c>
    </x:row>
    <x:row r="1456">
      <x:c r="A1456" s="16" t="n">
        <x:v>152</x:v>
      </x:c>
      <x:c r="B1456" s="16" t="n">
        <x:v>25</x:v>
      </x:c>
      <x:c r="C1456" s="16" t="n">
        <x:f>A1456-2*B1456</x:f>
        <x:v>102</x:v>
      </x:c>
      <x:c r="D1456" s="17" t="n">
        <x:f>0.02466*B1456*(A1456-B1456)</x:f>
        <x:v>78.2955</x:v>
      </x:c>
      <x:c r="E1456" s="17" t="n">
        <x:f>D1456*6</x:f>
        <x:v>469.773</x:v>
      </x:c>
      <x:c r="F1456" s="17" t="n">
        <x:f>D1456*12</x:f>
        <x:v>939.546</x:v>
      </x:c>
      <x:c r="G1456" s="18" t="str"/>
      <x:c r="H1456" s="18" t="str"/>
    </x:row>
    <x:row r="1457">
      <x:c r="A1457" s="16" t="n">
        <x:v>152</x:v>
      </x:c>
      <x:c r="B1457" s="16" t="n">
        <x:v>26</x:v>
      </x:c>
      <x:c r="C1457" s="16" t="n">
        <x:f>A1457-2*B1457</x:f>
        <x:v>100</x:v>
      </x:c>
      <x:c r="D1457" s="17" t="n">
        <x:f>0.02466*B1457*(A1457-B1457)</x:f>
        <x:v>80.78616000000001</x:v>
      </x:c>
      <x:c r="E1457" s="17" t="n">
        <x:f>D1457*6</x:f>
        <x:v>484.7169600000001</x:v>
      </x:c>
      <x:c r="F1457" s="17" t="n">
        <x:f>D1457*12</x:f>
        <x:v>969.4339200000002</x:v>
      </x:c>
      <x:c r="G1457" s="18" t="str">
        <x:v>в скобках</x:v>
      </x:c>
      <x:c r="H1457" s="18" t="str">
        <x:v>Размер в скобках: не применять при проектировании нового оборудования</x:v>
      </x:c>
    </x:row>
    <x:row r="1458">
      <x:c r="A1458" s="16" t="n">
        <x:v>152</x:v>
      </x:c>
      <x:c r="B1458" s="16" t="n">
        <x:v>28</x:v>
      </x:c>
      <x:c r="C1458" s="16" t="n">
        <x:f>A1458-2*B1458</x:f>
        <x:v>96</x:v>
      </x:c>
      <x:c r="D1458" s="17" t="n">
        <x:f>0.02466*B1458*(A1458-B1458)</x:f>
        <x:v>85.61952</x:v>
      </x:c>
      <x:c r="E1458" s="17" t="n">
        <x:f>D1458*6</x:f>
        <x:v>513.71712</x:v>
      </x:c>
      <x:c r="F1458" s="17" t="n">
        <x:f>D1458*12</x:f>
        <x:v>1027.43424</x:v>
      </x:c>
      <x:c r="G1458" s="18" t="str"/>
      <x:c r="H1458" s="18" t="str"/>
    </x:row>
    <x:row r="1459">
      <x:c r="A1459" s="16" t="n">
        <x:v>152</x:v>
      </x:c>
      <x:c r="B1459" s="16" t="n">
        <x:v>30</x:v>
      </x:c>
      <x:c r="C1459" s="16" t="n">
        <x:f>A1459-2*B1459</x:f>
        <x:v>92</x:v>
      </x:c>
      <x:c r="D1459" s="17" t="n">
        <x:f>0.02466*B1459*(A1459-B1459)</x:f>
        <x:v>90.2556</x:v>
      </x:c>
      <x:c r="E1459" s="17" t="n">
        <x:f>D1459*6</x:f>
        <x:v>541.5336</x:v>
      </x:c>
      <x:c r="F1459" s="17" t="n">
        <x:f>D1459*12</x:f>
        <x:v>1083.0672</x:v>
      </x:c>
      <x:c r="G1459" s="18" t="str"/>
      <x:c r="H1459" s="18" t="str"/>
    </x:row>
    <x:row r="1460">
      <x:c r="A1460" s="16" t="n">
        <x:v>152</x:v>
      </x:c>
      <x:c r="B1460" s="16" t="n">
        <x:v>32</x:v>
      </x:c>
      <x:c r="C1460" s="16" t="n">
        <x:f>A1460-2*B1460</x:f>
        <x:v>88</x:v>
      </x:c>
      <x:c r="D1460" s="17" t="n">
        <x:f>0.02466*B1460*(A1460-B1460)</x:f>
        <x:v>94.6944</x:v>
      </x:c>
      <x:c r="E1460" s="17" t="n">
        <x:f>D1460*6</x:f>
        <x:v>568.1664000000001</x:v>
      </x:c>
      <x:c r="F1460" s="17" t="n">
        <x:f>D1460*12</x:f>
        <x:v>1136.3328000000001</x:v>
      </x:c>
      <x:c r="G1460" s="18" t="str"/>
      <x:c r="H1460" s="18" t="str"/>
    </x:row>
    <x:row r="1461">
      <x:c r="A1461" s="16" t="n">
        <x:v>152</x:v>
      </x:c>
      <x:c r="B1461" s="16" t="n">
        <x:v>34</x:v>
      </x:c>
      <x:c r="C1461" s="16" t="n">
        <x:f>A1461-2*B1461</x:f>
        <x:v>84</x:v>
      </x:c>
      <x:c r="D1461" s="17" t="n">
        <x:f>0.02466*B1461*(A1461-B1461)</x:f>
        <x:v>98.93592000000001</x:v>
      </x:c>
      <x:c r="E1461" s="17" t="n">
        <x:f>D1461*6</x:f>
        <x:v>593.6155200000001</x:v>
      </x:c>
      <x:c r="F1461" s="17" t="n">
        <x:f>D1461*12</x:f>
        <x:v>1187.2310400000001</x:v>
      </x:c>
      <x:c r="G1461" s="18" t="str">
        <x:v>в скобках</x:v>
      </x:c>
      <x:c r="H1461" s="18" t="str">
        <x:v>Размер в скобках: не применять при проектировании нового оборудования</x:v>
      </x:c>
    </x:row>
    <x:row r="1462">
      <x:c r="A1462" s="16" t="n">
        <x:v>152</x:v>
      </x:c>
      <x:c r="B1462" s="16" t="n">
        <x:v>35</x:v>
      </x:c>
      <x:c r="C1462" s="16" t="n">
        <x:f>A1462-2*B1462</x:f>
        <x:v>82</x:v>
      </x:c>
      <x:c r="D1462" s="17" t="n">
        <x:f>0.02466*B1462*(A1462-B1462)</x:f>
        <x:v>100.98270000000001</x:v>
      </x:c>
      <x:c r="E1462" s="17" t="n">
        <x:f>D1462*6</x:f>
        <x:v>605.8962</x:v>
      </x:c>
      <x:c r="F1462" s="17" t="n">
        <x:f>D1462*12</x:f>
        <x:v>1211.7924</x:v>
      </x:c>
      <x:c r="G1462" s="18" t="str">
        <x:v>в скобках</x:v>
      </x:c>
      <x:c r="H1462" s="18" t="str">
        <x:v>Размер в скобках: не применять при проектировании нового оборудования</x:v>
      </x:c>
    </x:row>
    <x:row r="1463">
      <x:c r="A1463" s="16" t="n">
        <x:v>152</x:v>
      </x:c>
      <x:c r="B1463" s="16" t="n">
        <x:v>36</x:v>
      </x:c>
      <x:c r="C1463" s="16" t="n">
        <x:f>A1463-2*B1463</x:f>
        <x:v>80</x:v>
      </x:c>
      <x:c r="D1463" s="17" t="n">
        <x:f>0.02466*B1463*(A1463-B1463)</x:f>
        <x:v>102.98016000000001</x:v>
      </x:c>
      <x:c r="E1463" s="17" t="n">
        <x:f>D1463*6</x:f>
        <x:v>617.8809600000001</x:v>
      </x:c>
      <x:c r="F1463" s="17" t="n">
        <x:f>D1463*12</x:f>
        <x:v>1235.7619200000001</x:v>
      </x:c>
      <x:c r="G1463" s="18" t="str"/>
      <x:c r="H1463" s="18" t="str"/>
    </x:row>
    <x:row r="1464">
      <x:c r="A1464" s="16" t="n">
        <x:v>152</x:v>
      </x:c>
      <x:c r="B1464" s="16" t="n">
        <x:v>38</x:v>
      </x:c>
      <x:c r="C1464" s="16" t="n">
        <x:f>A1464-2*B1464</x:f>
        <x:v>76</x:v>
      </x:c>
      <x:c r="D1464" s="17" t="n">
        <x:f>0.02466*B1464*(A1464-B1464)</x:f>
        <x:v>106.82712000000001</x:v>
      </x:c>
      <x:c r="E1464" s="17" t="n">
        <x:f>D1464*6</x:f>
        <x:v>640.96272</x:v>
      </x:c>
      <x:c r="F1464" s="17" t="n">
        <x:f>D1464*12</x:f>
        <x:v>1281.92544</x:v>
      </x:c>
      <x:c r="G1464" s="18" t="str">
        <x:v>в скобках</x:v>
      </x:c>
      <x:c r="H1464" s="18" t="str">
        <x:v>Размер в скобках: не применять при проектировании нового оборудования</x:v>
      </x:c>
    </x:row>
    <x:row r="1465">
      <x:c r="A1465" s="16" t="n">
        <x:v>152</x:v>
      </x:c>
      <x:c r="B1465" s="16" t="n">
        <x:v>40</x:v>
      </x:c>
      <x:c r="C1465" s="16" t="n">
        <x:f>A1465-2*B1465</x:f>
        <x:v>72</x:v>
      </x:c>
      <x:c r="D1465" s="17" t="n">
        <x:f>0.02466*B1465*(A1465-B1465)</x:f>
        <x:v>110.47680000000001</x:v>
      </x:c>
      <x:c r="E1465" s="17" t="n">
        <x:f>D1465*6</x:f>
        <x:v>662.8608</x:v>
      </x:c>
      <x:c r="F1465" s="17" t="n">
        <x:f>D1465*12</x:f>
        <x:v>1325.7216</x:v>
      </x:c>
      <x:c r="G1465" s="18" t="str"/>
      <x:c r="H1465" s="18" t="str"/>
    </x:row>
    <x:row r="1466">
      <x:c r="A1466" s="16" t="n">
        <x:v>152</x:v>
      </x:c>
      <x:c r="B1466" s="16" t="n">
        <x:v>42</x:v>
      </x:c>
      <x:c r="C1466" s="16" t="n">
        <x:f>A1466-2*B1466</x:f>
        <x:v>68</x:v>
      </x:c>
      <x:c r="D1466" s="17" t="n">
        <x:f>0.02466*B1466*(A1466-B1466)</x:f>
        <x:v>113.9292</x:v>
      </x:c>
      <x:c r="E1466" s="17" t="n">
        <x:f>D1466*6</x:f>
        <x:v>683.5752</x:v>
      </x:c>
      <x:c r="F1466" s="17" t="n">
        <x:f>D1466*12</x:f>
        <x:v>1367.1504</x:v>
      </x:c>
      <x:c r="G1466" s="18" t="str">
        <x:v>в скобках</x:v>
      </x:c>
      <x:c r="H1466" s="18" t="str">
        <x:v>Размер в скобках: не применять при проектировании нового оборудования</x:v>
      </x:c>
    </x:row>
    <x:row r="1467">
      <x:c r="A1467" s="16" t="n">
        <x:v>152</x:v>
      </x:c>
      <x:c r="B1467" s="16" t="n">
        <x:v>45</x:v>
      </x:c>
      <x:c r="C1467" s="16" t="n">
        <x:f>A1467-2*B1467</x:f>
        <x:v>62</x:v>
      </x:c>
      <x:c r="D1467" s="17" t="n">
        <x:f>0.02466*B1467*(A1467-B1467)</x:f>
        <x:v>118.73790000000001</x:v>
      </x:c>
      <x:c r="E1467" s="17" t="n">
        <x:f>D1467*6</x:f>
        <x:v>712.4274</x:v>
      </x:c>
      <x:c r="F1467" s="17" t="n">
        <x:f>D1467*12</x:f>
        <x:v>1424.8548</x:v>
      </x:c>
      <x:c r="G1467" s="18" t="str"/>
      <x:c r="H1467" s="18" t="str"/>
    </x:row>
    <x:row r="1468">
      <x:c r="A1468" s="16" t="n">
        <x:v>152</x:v>
      </x:c>
      <x:c r="B1468" s="16" t="n">
        <x:v>48</x:v>
      </x:c>
      <x:c r="C1468" s="16" t="n">
        <x:f>A1468-2*B1468</x:f>
        <x:v>56</x:v>
      </x:c>
      <x:c r="D1468" s="17" t="n">
        <x:f>0.02466*B1468*(A1468-B1468)</x:f>
        <x:v>123.10272</x:v>
      </x:c>
      <x:c r="E1468" s="17" t="n">
        <x:f>D1468*6</x:f>
        <x:v>738.6163200000001</x:v>
      </x:c>
      <x:c r="F1468" s="17" t="n">
        <x:f>D1468*12</x:f>
        <x:v>1477.2326400000002</x:v>
      </x:c>
      <x:c r="G1468" s="18" t="str">
        <x:v>в скобках</x:v>
      </x:c>
      <x:c r="H1468" s="18" t="str">
        <x:v>Размер в скобках: не применять при проектировании нового оборудования</x:v>
      </x:c>
    </x:row>
    <x:row r="1469">
      <x:c r="A1469" s="16" t="n">
        <x:v>152</x:v>
      </x:c>
      <x:c r="B1469" s="16" t="n">
        <x:v>50</x:v>
      </x:c>
      <x:c r="C1469" s="16" t="n">
        <x:f>A1469-2*B1469</x:f>
        <x:v>52</x:v>
      </x:c>
      <x:c r="D1469" s="17" t="n">
        <x:f>0.02466*B1469*(A1469-B1469)</x:f>
        <x:v>125.766</x:v>
      </x:c>
      <x:c r="E1469" s="17" t="n">
        <x:f>D1469*6</x:f>
        <x:v>754.596</x:v>
      </x:c>
      <x:c r="F1469" s="17" t="n">
        <x:f>D1469*12</x:f>
        <x:v>1509.192</x:v>
      </x:c>
      <x:c r="G1469" s="18" t="str"/>
      <x:c r="H1469" s="18" t="str"/>
    </x:row>
    <x:row r="1470">
      <x:c r="A1470" s="16" t="n">
        <x:v>152</x:v>
      </x:c>
      <x:c r="B1470" s="16" t="n">
        <x:v>56</x:v>
      </x:c>
      <x:c r="C1470" s="16" t="n">
        <x:f>A1470-2*B1470</x:f>
        <x:v>40</x:v>
      </x:c>
      <x:c r="D1470" s="17" t="n">
        <x:f>0.02466*B1470*(A1470-B1470)</x:f>
        <x:v>132.57216</x:v>
      </x:c>
      <x:c r="E1470" s="17" t="n">
        <x:f>D1470*6</x:f>
        <x:v>795.43296</x:v>
      </x:c>
      <x:c r="F1470" s="17" t="n">
        <x:f>D1470*12</x:f>
        <x:v>1590.86592</x:v>
      </x:c>
      <x:c r="G1470" s="18" t="str"/>
      <x:c r="H1470" s="18" t="str"/>
    </x:row>
    <x:row r="1471">
      <x:c r="A1471" s="16" t="n">
        <x:v>152</x:v>
      </x:c>
      <x:c r="B1471" s="16" t="n">
        <x:v>60</x:v>
      </x:c>
      <x:c r="C1471" s="16" t="n">
        <x:f>A1471-2*B1471</x:f>
        <x:v>32</x:v>
      </x:c>
      <x:c r="D1471" s="17" t="n">
        <x:f>0.02466*B1471*(A1471-B1471)</x:f>
        <x:v>136.1232</x:v>
      </x:c>
      <x:c r="E1471" s="17" t="n">
        <x:f>D1471*6</x:f>
        <x:v>816.7392</x:v>
      </x:c>
      <x:c r="F1471" s="17" t="n">
        <x:f>D1471*12</x:f>
        <x:v>1633.4784</x:v>
      </x:c>
      <x:c r="G1471" s="18" t="str"/>
      <x:c r="H1471" s="18" t="str"/>
    </x:row>
    <x:row r="1472">
      <x:c r="A1472" s="16" t="n">
        <x:v>152</x:v>
      </x:c>
      <x:c r="B1472" s="16" t="n">
        <x:v>63</x:v>
      </x:c>
      <x:c r="C1472" s="16" t="n">
        <x:f>A1472-2*B1472</x:f>
        <x:v>26</x:v>
      </x:c>
      <x:c r="D1472" s="17" t="n">
        <x:f>0.02466*B1472*(A1472-B1472)</x:f>
        <x:v>138.26862000000003</x:v>
      </x:c>
      <x:c r="E1472" s="17" t="n">
        <x:f>D1472*6</x:f>
        <x:v>829.6117200000001</x:v>
      </x:c>
      <x:c r="F1472" s="17" t="n">
        <x:f>D1472*12</x:f>
        <x:v>1659.2234400000002</x:v>
      </x:c>
      <x:c r="G1472" s="18" t="str"/>
      <x:c r="H1472" s="18" t="str"/>
    </x:row>
    <x:row r="1473">
      <x:c r="A1473" s="16" t="n">
        <x:v>152</x:v>
      </x:c>
      <x:c r="B1473" s="16" t="n">
        <x:v>65</x:v>
      </x:c>
      <x:c r="C1473" s="16" t="n">
        <x:f>A1473-2*B1473</x:f>
        <x:v>22</x:v>
      </x:c>
      <x:c r="D1473" s="17" t="n">
        <x:f>0.02466*B1473*(A1473-B1473)</x:f>
        <x:v>139.4523</x:v>
      </x:c>
      <x:c r="E1473" s="17" t="n">
        <x:f>D1473*6</x:f>
        <x:v>836.7138</x:v>
      </x:c>
      <x:c r="F1473" s="17" t="n">
        <x:f>D1473*12</x:f>
        <x:v>1673.4276</x:v>
      </x:c>
      <x:c r="G1473" s="18" t="str">
        <x:v>в скобках</x:v>
      </x:c>
      <x:c r="H1473" s="18" t="str">
        <x:v>Размер в скобках: не применять при проектировании нового оборудования</x:v>
      </x:c>
    </x:row>
    <x:row r="1474">
      <x:c r="A1474" s="16" t="n">
        <x:v>152</x:v>
      </x:c>
      <x:c r="B1474" s="16" t="n">
        <x:v>70</x:v>
      </x:c>
      <x:c r="C1474" s="16" t="n">
        <x:f>A1474-2*B1474</x:f>
        <x:v>12</x:v>
      </x:c>
      <x:c r="D1474" s="17" t="n">
        <x:f>0.02466*B1474*(A1474-B1474)</x:f>
        <x:v>141.54840000000002</x:v>
      </x:c>
      <x:c r="E1474" s="17" t="n">
        <x:f>D1474*6</x:f>
        <x:v>849.2904000000001</x:v>
      </x:c>
      <x:c r="F1474" s="17" t="n">
        <x:f>D1474*12</x:f>
        <x:v>1698.5808000000002</x:v>
      </x:c>
      <x:c r="G1474" s="18" t="str"/>
      <x:c r="H1474" s="18" t="str"/>
    </x:row>
    <x:row r="1475">
      <x:c r="A1475" s="16" t="n">
        <x:v>152</x:v>
      </x:c>
      <x:c r="B1475" s="16" t="n">
        <x:v>75</x:v>
      </x:c>
      <x:c r="C1475" s="16" t="n">
        <x:f>A1475-2*B1475</x:f>
        <x:v>2</x:v>
      </x:c>
      <x:c r="D1475" s="17" t="n">
        <x:f>0.02466*B1475*(A1475-B1475)</x:f>
        <x:v>142.41150000000002</x:v>
      </x:c>
      <x:c r="E1475" s="17" t="n">
        <x:f>D1475*6</x:f>
        <x:v>854.469</x:v>
      </x:c>
      <x:c r="F1475" s="17" t="n">
        <x:f>D1475*12</x:f>
        <x:v>1708.938</x:v>
      </x:c>
      <x:c r="G1475" s="18" t="str"/>
      <x:c r="H1475" s="18" t="str"/>
    </x:row>
    <x:row r="1476">
      <x:c r="A1476" s="16" t="n">
        <x:v>159</x:v>
      </x:c>
      <x:c r="B1476" s="16" t="n">
        <x:v>2.5</x:v>
      </x:c>
      <x:c r="C1476" s="16" t="n">
        <x:f>A1476-2*B1476</x:f>
        <x:v>154</x:v>
      </x:c>
      <x:c r="D1476" s="17" t="n">
        <x:f>0.02466*B1476*(A1476-B1476)</x:f>
        <x:v>9.648225</x:v>
      </x:c>
      <x:c r="E1476" s="17" t="n">
        <x:f>D1476*6</x:f>
        <x:v>57.88935</x:v>
      </x:c>
      <x:c r="F1476" s="17" t="n">
        <x:f>D1476*12</x:f>
        <x:v>115.7787</x:v>
      </x:c>
      <x:c r="G1476" s="18" t="str"/>
      <x:c r="H1476" s="18" t="str"/>
    </x:row>
    <x:row r="1477">
      <x:c r="A1477" s="16" t="n">
        <x:v>159</x:v>
      </x:c>
      <x:c r="B1477" s="16" t="n">
        <x:v>2.6</x:v>
      </x:c>
      <x:c r="C1477" s="16" t="n">
        <x:f>A1477-2*B1477</x:f>
        <x:v>153.8</x:v>
      </x:c>
      <x:c r="D1477" s="17" t="n">
        <x:f>0.02466*B1477*(A1477-B1477)</x:f>
        <x:v>10.027742400000001</x:v>
      </x:c>
      <x:c r="E1477" s="17" t="n">
        <x:f>D1477*6</x:f>
        <x:v>60.166454400000006</x:v>
      </x:c>
      <x:c r="F1477" s="17" t="n">
        <x:f>D1477*12</x:f>
        <x:v>120.33290880000001</x:v>
      </x:c>
      <x:c r="G1477" s="18" t="str">
        <x:v>S*</x:v>
      </x:c>
      <x:c r="H1477" s="18" t="str">
        <x:v>Размер со звездочкой по примечанию ГОСТ</x:v>
      </x:c>
    </x:row>
    <x:row r="1478">
      <x:c r="A1478" s="16" t="n">
        <x:v>159</x:v>
      </x:c>
      <x:c r="B1478" s="16" t="n">
        <x:v>2.8</x:v>
      </x:c>
      <x:c r="C1478" s="16" t="n">
        <x:f>A1478-2*B1478</x:f>
        <x:v>153.4</x:v>
      </x:c>
      <x:c r="D1478" s="17" t="n">
        <x:f>0.02466*B1478*(A1478-B1478)</x:f>
        <x:v>10.7852976</x:v>
      </x:c>
      <x:c r="E1478" s="17" t="n">
        <x:f>D1478*6</x:f>
        <x:v>64.7117856</x:v>
      </x:c>
      <x:c r="F1478" s="17" t="n">
        <x:f>D1478*12</x:f>
        <x:v>129.4235712</x:v>
      </x:c>
      <x:c r="G1478" s="18" t="str"/>
      <x:c r="H1478" s="18" t="str"/>
    </x:row>
    <x:row r="1479">
      <x:c r="A1479" s="16" t="n">
        <x:v>159</x:v>
      </x:c>
      <x:c r="B1479" s="16" t="n">
        <x:v>3</x:v>
      </x:c>
      <x:c r="C1479" s="16" t="n">
        <x:f>A1479-2*B1479</x:f>
        <x:v>153</x:v>
      </x:c>
      <x:c r="D1479" s="17" t="n">
        <x:f>0.02466*B1479*(A1479-B1479)</x:f>
        <x:v>11.540880000000001</x:v>
      </x:c>
      <x:c r="E1479" s="17" t="n">
        <x:f>D1479*6</x:f>
        <x:v>69.24528000000001</x:v>
      </x:c>
      <x:c r="F1479" s="17" t="n">
        <x:f>D1479*12</x:f>
        <x:v>138.49056000000002</x:v>
      </x:c>
      <x:c r="G1479" s="18" t="str"/>
      <x:c r="H1479" s="18" t="str"/>
    </x:row>
    <x:row r="1480">
      <x:c r="A1480" s="16" t="n">
        <x:v>159</x:v>
      </x:c>
      <x:c r="B1480" s="16" t="n">
        <x:v>3.2</x:v>
      </x:c>
      <x:c r="C1480" s="16" t="n">
        <x:f>A1480-2*B1480</x:f>
        <x:v>152.6</x:v>
      </x:c>
      <x:c r="D1480" s="17" t="n">
        <x:f>0.02466*B1480*(A1480-B1480)</x:f>
        <x:v>12.294489600000002</x:v>
      </x:c>
      <x:c r="E1480" s="17" t="n">
        <x:f>D1480*6</x:f>
        <x:v>73.7669376</x:v>
      </x:c>
      <x:c r="F1480" s="17" t="n">
        <x:f>D1480*12</x:f>
        <x:v>147.5338752</x:v>
      </x:c>
      <x:c r="G1480" s="18" t="str">
        <x:v>S*</x:v>
      </x:c>
      <x:c r="H1480" s="18" t="str">
        <x:v>Размер со звездочкой по примечанию ГОСТ</x:v>
      </x:c>
    </x:row>
    <x:row r="1481">
      <x:c r="A1481" s="16" t="n">
        <x:v>159</x:v>
      </x:c>
      <x:c r="B1481" s="16" t="n">
        <x:v>3.5</x:v>
      </x:c>
      <x:c r="C1481" s="16" t="n">
        <x:f>A1481-2*B1481</x:f>
        <x:v>152</x:v>
      </x:c>
      <x:c r="D1481" s="17" t="n">
        <x:f>0.02466*B1481*(A1481-B1481)</x:f>
        <x:v>13.421205</x:v>
      </x:c>
      <x:c r="E1481" s="17" t="n">
        <x:f>D1481*6</x:f>
        <x:v>80.52723</x:v>
      </x:c>
      <x:c r="F1481" s="17" t="n">
        <x:f>D1481*12</x:f>
        <x:v>161.05446</x:v>
      </x:c>
      <x:c r="G1481" s="18" t="str"/>
      <x:c r="H1481" s="18" t="str"/>
    </x:row>
    <x:row r="1482">
      <x:c r="A1482" s="16" t="n">
        <x:v>159</x:v>
      </x:c>
      <x:c r="B1482" s="16" t="n">
        <x:v>4</x:v>
      </x:c>
      <x:c r="C1482" s="16" t="n">
        <x:f>A1482-2*B1482</x:f>
        <x:v>151</x:v>
      </x:c>
      <x:c r="D1482" s="17" t="n">
        <x:f>0.02466*B1482*(A1482-B1482)</x:f>
        <x:v>15.289200000000001</x:v>
      </x:c>
      <x:c r="E1482" s="17" t="n">
        <x:f>D1482*6</x:f>
        <x:v>91.7352</x:v>
      </x:c>
      <x:c r="F1482" s="17" t="n">
        <x:f>D1482*12</x:f>
        <x:v>183.4704</x:v>
      </x:c>
      <x:c r="G1482" s="18" t="str"/>
      <x:c r="H1482" s="18" t="str"/>
    </x:row>
    <x:row r="1483">
      <x:c r="A1483" s="16" t="n">
        <x:v>159</x:v>
      </x:c>
      <x:c r="B1483" s="16" t="n">
        <x:v>4.5</x:v>
      </x:c>
      <x:c r="C1483" s="16" t="n">
        <x:f>A1483-2*B1483</x:f>
        <x:v>150</x:v>
      </x:c>
      <x:c r="D1483" s="17" t="n">
        <x:f>0.02466*B1483*(A1483-B1483)</x:f>
        <x:v>17.144865000000003</x:v>
      </x:c>
      <x:c r="E1483" s="17" t="n">
        <x:f>D1483*6</x:f>
        <x:v>102.86919000000002</x:v>
      </x:c>
      <x:c r="F1483" s="17" t="n">
        <x:f>D1483*12</x:f>
        <x:v>205.73838000000003</x:v>
      </x:c>
      <x:c r="G1483" s="18" t="str"/>
      <x:c r="H1483" s="18" t="str"/>
    </x:row>
    <x:row r="1484">
      <x:c r="A1484" s="16" t="n">
        <x:v>159</x:v>
      </x:c>
      <x:c r="B1484" s="16" t="n">
        <x:v>5</x:v>
      </x:c>
      <x:c r="C1484" s="16" t="n">
        <x:f>A1484-2*B1484</x:f>
        <x:v>149</x:v>
      </x:c>
      <x:c r="D1484" s="17" t="n">
        <x:f>0.02466*B1484*(A1484-B1484)</x:f>
        <x:v>18.988200000000003</x:v>
      </x:c>
      <x:c r="E1484" s="17" t="n">
        <x:f>D1484*6</x:f>
        <x:v>113.92920000000001</x:v>
      </x:c>
      <x:c r="F1484" s="17" t="n">
        <x:f>D1484*12</x:f>
        <x:v>227.85840000000002</x:v>
      </x:c>
      <x:c r="G1484" s="18" t="str"/>
      <x:c r="H1484" s="18" t="str"/>
    </x:row>
    <x:row r="1485">
      <x:c r="A1485" s="16" t="n">
        <x:v>159</x:v>
      </x:c>
      <x:c r="B1485" s="16" t="n">
        <x:v>5.5</x:v>
      </x:c>
      <x:c r="C1485" s="16" t="n">
        <x:f>A1485-2*B1485</x:f>
        <x:v>148</x:v>
      </x:c>
      <x:c r="D1485" s="17" t="n">
        <x:f>0.02466*B1485*(A1485-B1485)</x:f>
        <x:v>20.819205</x:v>
      </x:c>
      <x:c r="E1485" s="17" t="n">
        <x:f>D1485*6</x:f>
        <x:v>124.91523000000001</x:v>
      </x:c>
      <x:c r="F1485" s="17" t="n">
        <x:f>D1485*12</x:f>
        <x:v>249.83046000000002</x:v>
      </x:c>
      <x:c r="G1485" s="18" t="str"/>
      <x:c r="H1485" s="18" t="str"/>
    </x:row>
    <x:row r="1486">
      <x:c r="A1486" s="16" t="n">
        <x:v>159</x:v>
      </x:c>
      <x:c r="B1486" s="16" t="n">
        <x:v>6</x:v>
      </x:c>
      <x:c r="C1486" s="16" t="n">
        <x:f>A1486-2*B1486</x:f>
        <x:v>147</x:v>
      </x:c>
      <x:c r="D1486" s="17" t="n">
        <x:f>0.02466*B1486*(A1486-B1486)</x:f>
        <x:v>22.637880000000003</x:v>
      </x:c>
      <x:c r="E1486" s="17" t="n">
        <x:f>D1486*6</x:f>
        <x:v>135.82728000000003</x:v>
      </x:c>
      <x:c r="F1486" s="17" t="n">
        <x:f>D1486*12</x:f>
        <x:v>271.65456000000006</x:v>
      </x:c>
      <x:c r="G1486" s="18" t="str"/>
      <x:c r="H1486" s="18" t="str"/>
    </x:row>
    <x:row r="1487">
      <x:c r="A1487" s="16" t="n">
        <x:v>159</x:v>
      </x:c>
      <x:c r="B1487" s="16" t="n">
        <x:v>6.5</x:v>
      </x:c>
      <x:c r="C1487" s="16" t="n">
        <x:f>A1487-2*B1487</x:f>
        <x:v>146</x:v>
      </x:c>
      <x:c r="D1487" s="17" t="n">
        <x:f>0.02466*B1487*(A1487-B1487)</x:f>
        <x:v>24.444225000000003</x:v>
      </x:c>
      <x:c r="E1487" s="17" t="n">
        <x:f>D1487*6</x:f>
        <x:v>146.66535000000002</x:v>
      </x:c>
      <x:c r="F1487" s="17" t="n">
        <x:f>D1487*12</x:f>
        <x:v>293.33070000000004</x:v>
      </x:c>
      <x:c r="G1487" s="18" t="str">
        <x:v>в скобках</x:v>
      </x:c>
      <x:c r="H1487" s="18" t="str">
        <x:v>Размер в скобках: не применять при проектировании нового оборудования</x:v>
      </x:c>
    </x:row>
    <x:row r="1488">
      <x:c r="A1488" s="16" t="n">
        <x:v>159</x:v>
      </x:c>
      <x:c r="B1488" s="16" t="n">
        <x:v>7</x:v>
      </x:c>
      <x:c r="C1488" s="16" t="n">
        <x:f>A1488-2*B1488</x:f>
        <x:v>145</x:v>
      </x:c>
      <x:c r="D1488" s="17" t="n">
        <x:f>0.02466*B1488*(A1488-B1488)</x:f>
        <x:v>26.238239999999998</x:v>
      </x:c>
      <x:c r="E1488" s="17" t="n">
        <x:f>D1488*6</x:f>
        <x:v>157.42944</x:v>
      </x:c>
      <x:c r="F1488" s="17" t="n">
        <x:f>D1488*12</x:f>
        <x:v>314.85888</x:v>
      </x:c>
      <x:c r="G1488" s="18" t="str"/>
      <x:c r="H1488" s="18" t="str"/>
    </x:row>
    <x:row r="1489">
      <x:c r="A1489" s="16" t="n">
        <x:v>159</x:v>
      </x:c>
      <x:c r="B1489" s="16" t="n">
        <x:v>7.5</x:v>
      </x:c>
      <x:c r="C1489" s="16" t="n">
        <x:f>A1489-2*B1489</x:f>
        <x:v>144</x:v>
      </x:c>
      <x:c r="D1489" s="17" t="n">
        <x:f>0.02466*B1489*(A1489-B1489)</x:f>
        <x:v>28.019925</x:v>
      </x:c>
      <x:c r="E1489" s="17" t="n">
        <x:f>D1489*6</x:f>
        <x:v>168.11955</x:v>
      </x:c>
      <x:c r="F1489" s="17" t="n">
        <x:f>D1489*12</x:f>
        <x:v>336.2391</x:v>
      </x:c>
      <x:c r="G1489" s="18" t="str">
        <x:v>в скобках</x:v>
      </x:c>
      <x:c r="H1489" s="18" t="str">
        <x:v>Размер в скобках: не применять при проектировании нового оборудования</x:v>
      </x:c>
    </x:row>
    <x:row r="1490">
      <x:c r="A1490" s="16" t="n">
        <x:v>159</x:v>
      </x:c>
      <x:c r="B1490" s="16" t="n">
        <x:v>8</x:v>
      </x:c>
      <x:c r="C1490" s="16" t="n">
        <x:f>A1490-2*B1490</x:f>
        <x:v>143</x:v>
      </x:c>
      <x:c r="D1490" s="17" t="n">
        <x:f>0.02466*B1490*(A1490-B1490)</x:f>
        <x:v>29.78928</x:v>
      </x:c>
      <x:c r="E1490" s="17" t="n">
        <x:f>D1490*6</x:f>
        <x:v>178.73568</x:v>
      </x:c>
      <x:c r="F1490" s="17" t="n">
        <x:f>D1490*12</x:f>
        <x:v>357.47136</x:v>
      </x:c>
      <x:c r="G1490" s="18" t="str"/>
      <x:c r="H1490" s="18" t="str"/>
    </x:row>
    <x:row r="1491">
      <x:c r="A1491" s="16" t="n">
        <x:v>159</x:v>
      </x:c>
      <x:c r="B1491" s="16" t="n">
        <x:v>8.5</x:v>
      </x:c>
      <x:c r="C1491" s="16" t="n">
        <x:f>A1491-2*B1491</x:f>
        <x:v>142</x:v>
      </x:c>
      <x:c r="D1491" s="17" t="n">
        <x:f>0.02466*B1491*(A1491-B1491)</x:f>
        <x:v>31.546305000000004</x:v>
      </x:c>
      <x:c r="E1491" s="17" t="n">
        <x:f>D1491*6</x:f>
        <x:v>189.27783000000002</x:v>
      </x:c>
      <x:c r="F1491" s="17" t="n">
        <x:f>D1491*12</x:f>
        <x:v>378.55566000000005</x:v>
      </x:c>
      <x:c r="G1491" s="18" t="str">
        <x:v>в скобках</x:v>
      </x:c>
      <x:c r="H1491" s="18" t="str">
        <x:v>Размер в скобках: не применять при проектировании нового оборудования</x:v>
      </x:c>
    </x:row>
    <x:row r="1492">
      <x:c r="A1492" s="16" t="n">
        <x:v>159</x:v>
      </x:c>
      <x:c r="B1492" s="16" t="n">
        <x:v>9</x:v>
      </x:c>
      <x:c r="C1492" s="16" t="n">
        <x:f>A1492-2*B1492</x:f>
        <x:v>141</x:v>
      </x:c>
      <x:c r="D1492" s="17" t="n">
        <x:f>0.02466*B1492*(A1492-B1492)</x:f>
        <x:v>33.291000000000004</x:v>
      </x:c>
      <x:c r="E1492" s="17" t="n">
        <x:f>D1492*6</x:f>
        <x:v>199.74600000000004</x:v>
      </x:c>
      <x:c r="F1492" s="17" t="n">
        <x:f>D1492*12</x:f>
        <x:v>399.4920000000001</x:v>
      </x:c>
      <x:c r="G1492" s="18" t="str"/>
      <x:c r="H1492" s="18" t="str"/>
    </x:row>
    <x:row r="1493">
      <x:c r="A1493" s="16" t="n">
        <x:v>159</x:v>
      </x:c>
      <x:c r="B1493" s="16" t="n">
        <x:v>9.5</x:v>
      </x:c>
      <x:c r="C1493" s="16" t="n">
        <x:f>A1493-2*B1493</x:f>
        <x:v>140</x:v>
      </x:c>
      <x:c r="D1493" s="17" t="n">
        <x:f>0.02466*B1493*(A1493-B1493)</x:f>
        <x:v>35.023365</x:v>
      </x:c>
      <x:c r="E1493" s="17" t="n">
        <x:f>D1493*6</x:f>
        <x:v>210.14019</x:v>
      </x:c>
      <x:c r="F1493" s="17" t="n">
        <x:f>D1493*12</x:f>
        <x:v>420.28038</x:v>
      </x:c>
      <x:c r="G1493" s="18" t="str">
        <x:v>в скобках</x:v>
      </x:c>
      <x:c r="H1493" s="18" t="str">
        <x:v>Размер в скобках: не применять при проектировании нового оборудования</x:v>
      </x:c>
    </x:row>
    <x:row r="1494">
      <x:c r="A1494" s="16" t="n">
        <x:v>159</x:v>
      </x:c>
      <x:c r="B1494" s="16" t="n">
        <x:v>10</x:v>
      </x:c>
      <x:c r="C1494" s="16" t="n">
        <x:f>A1494-2*B1494</x:f>
        <x:v>139</x:v>
      </x:c>
      <x:c r="D1494" s="17" t="n">
        <x:f>0.02466*B1494*(A1494-B1494)</x:f>
        <x:v>36.7434</x:v>
      </x:c>
      <x:c r="E1494" s="17" t="n">
        <x:f>D1494*6</x:f>
        <x:v>220.4604</x:v>
      </x:c>
      <x:c r="F1494" s="17" t="n">
        <x:f>D1494*12</x:f>
        <x:v>440.9208</x:v>
      </x:c>
      <x:c r="G1494" s="18" t="str"/>
      <x:c r="H1494" s="18" t="str"/>
    </x:row>
    <x:row r="1495">
      <x:c r="A1495" s="16" t="n">
        <x:v>159</x:v>
      </x:c>
      <x:c r="B1495" s="16" t="n">
        <x:v>11</x:v>
      </x:c>
      <x:c r="C1495" s="16" t="n">
        <x:f>A1495-2*B1495</x:f>
        <x:v>137</x:v>
      </x:c>
      <x:c r="D1495" s="17" t="n">
        <x:f>0.02466*B1495*(A1495-B1495)</x:f>
        <x:v>40.14648</x:v>
      </x:c>
      <x:c r="E1495" s="17" t="n">
        <x:f>D1495*6</x:f>
        <x:v>240.87887999999998</x:v>
      </x:c>
      <x:c r="F1495" s="17" t="n">
        <x:f>D1495*12</x:f>
        <x:v>481.75775999999996</x:v>
      </x:c>
      <x:c r="G1495" s="18" t="str"/>
      <x:c r="H1495" s="18" t="str"/>
    </x:row>
    <x:row r="1496">
      <x:c r="A1496" s="16" t="n">
        <x:v>159</x:v>
      </x:c>
      <x:c r="B1496" s="16" t="n">
        <x:v>12</x:v>
      </x:c>
      <x:c r="C1496" s="16" t="n">
        <x:f>A1496-2*B1496</x:f>
        <x:v>135</x:v>
      </x:c>
      <x:c r="D1496" s="17" t="n">
        <x:f>0.02466*B1496*(A1496-B1496)</x:f>
        <x:v>43.500240000000005</x:v>
      </x:c>
      <x:c r="E1496" s="17" t="n">
        <x:f>D1496*6</x:f>
        <x:v>261.00144</x:v>
      </x:c>
      <x:c r="F1496" s="17" t="n">
        <x:f>D1496*12</x:f>
        <x:v>522.00288</x:v>
      </x:c>
      <x:c r="G1496" s="18" t="str"/>
      <x:c r="H1496" s="18" t="str"/>
    </x:row>
    <x:row r="1497">
      <x:c r="A1497" s="16" t="n">
        <x:v>159</x:v>
      </x:c>
      <x:c r="B1497" s="16" t="n">
        <x:v>13</x:v>
      </x:c>
      <x:c r="C1497" s="16" t="n">
        <x:f>A1497-2*B1497</x:f>
        <x:v>133</x:v>
      </x:c>
      <x:c r="D1497" s="17" t="n">
        <x:f>0.02466*B1497*(A1497-B1497)</x:f>
        <x:v>46.804680000000005</x:v>
      </x:c>
      <x:c r="E1497" s="17" t="n">
        <x:f>D1497*6</x:f>
        <x:v>280.82808</x:v>
      </x:c>
      <x:c r="F1497" s="17" t="n">
        <x:f>D1497*12</x:f>
        <x:v>561.65616</x:v>
      </x:c>
      <x:c r="G1497" s="18" t="str">
        <x:v>в скобках</x:v>
      </x:c>
      <x:c r="H1497" s="18" t="str">
        <x:v>Размер в скобках: не применять при проектировании нового оборудования</x:v>
      </x:c>
    </x:row>
    <x:row r="1498">
      <x:c r="A1498" s="16" t="n">
        <x:v>159</x:v>
      </x:c>
      <x:c r="B1498" s="16" t="n">
        <x:v>14</x:v>
      </x:c>
      <x:c r="C1498" s="16" t="n">
        <x:f>A1498-2*B1498</x:f>
        <x:v>131</x:v>
      </x:c>
      <x:c r="D1498" s="17" t="n">
        <x:f>0.02466*B1498*(A1498-B1498)</x:f>
        <x:v>50.059799999999996</x:v>
      </x:c>
      <x:c r="E1498" s="17" t="n">
        <x:f>D1498*6</x:f>
        <x:v>300.3588</x:v>
      </x:c>
      <x:c r="F1498" s="17" t="n">
        <x:f>D1498*12</x:f>
        <x:v>600.7176</x:v>
      </x:c>
      <x:c r="G1498" s="18" t="str"/>
      <x:c r="H1498" s="18" t="str"/>
    </x:row>
    <x:row r="1499">
      <x:c r="A1499" s="16" t="n">
        <x:v>159</x:v>
      </x:c>
      <x:c r="B1499" s="16" t="n">
        <x:v>15</x:v>
      </x:c>
      <x:c r="C1499" s="16" t="n">
        <x:f>A1499-2*B1499</x:f>
        <x:v>129</x:v>
      </x:c>
      <x:c r="D1499" s="17" t="n">
        <x:f>0.02466*B1499*(A1499-B1499)</x:f>
        <x:v>53.2656</x:v>
      </x:c>
      <x:c r="E1499" s="17" t="n">
        <x:f>D1499*6</x:f>
        <x:v>319.5936</x:v>
      </x:c>
      <x:c r="F1499" s="17" t="n">
        <x:f>D1499*12</x:f>
        <x:v>639.1872</x:v>
      </x:c>
      <x:c r="G1499" s="18" t="str">
        <x:v>в скобках</x:v>
      </x:c>
      <x:c r="H1499" s="18" t="str">
        <x:v>Размер в скобках: не применять при проектировании нового оборудования</x:v>
      </x:c>
    </x:row>
    <x:row r="1500">
      <x:c r="A1500" s="16" t="n">
        <x:v>159</x:v>
      </x:c>
      <x:c r="B1500" s="16" t="n">
        <x:v>16</x:v>
      </x:c>
      <x:c r="C1500" s="16" t="n">
        <x:f>A1500-2*B1500</x:f>
        <x:v>127</x:v>
      </x:c>
      <x:c r="D1500" s="17" t="n">
        <x:f>0.02466*B1500*(A1500-B1500)</x:f>
        <x:v>56.42208</x:v>
      </x:c>
      <x:c r="E1500" s="17" t="n">
        <x:f>D1500*6</x:f>
        <x:v>338.53248</x:v>
      </x:c>
      <x:c r="F1500" s="17" t="n">
        <x:f>D1500*12</x:f>
        <x:v>677.06496</x:v>
      </x:c>
      <x:c r="G1500" s="18" t="str"/>
      <x:c r="H1500" s="18" t="str"/>
    </x:row>
    <x:row r="1501">
      <x:c r="A1501" s="16" t="n">
        <x:v>159</x:v>
      </x:c>
      <x:c r="B1501" s="16" t="n">
        <x:v>17</x:v>
      </x:c>
      <x:c r="C1501" s="16" t="n">
        <x:f>A1501-2*B1501</x:f>
        <x:v>125</x:v>
      </x:c>
      <x:c r="D1501" s="17" t="n">
        <x:f>0.02466*B1501*(A1501-B1501)</x:f>
        <x:v>59.52924000000001</x:v>
      </x:c>
      <x:c r="E1501" s="17" t="n">
        <x:f>D1501*6</x:f>
        <x:v>357.17544000000004</x:v>
      </x:c>
      <x:c r="F1501" s="17" t="n">
        <x:f>D1501*12</x:f>
        <x:v>714.3508800000001</x:v>
      </x:c>
      <x:c r="G1501" s="18" t="str"/>
      <x:c r="H1501" s="18" t="str"/>
    </x:row>
    <x:row r="1502">
      <x:c r="A1502" s="16" t="n">
        <x:v>159</x:v>
      </x:c>
      <x:c r="B1502" s="16" t="n">
        <x:v>18</x:v>
      </x:c>
      <x:c r="C1502" s="16" t="n">
        <x:f>A1502-2*B1502</x:f>
        <x:v>123</x:v>
      </x:c>
      <x:c r="D1502" s="17" t="n">
        <x:f>0.02466*B1502*(A1502-B1502)</x:f>
        <x:v>62.58708000000001</x:v>
      </x:c>
      <x:c r="E1502" s="17" t="n">
        <x:f>D1502*6</x:f>
        <x:v>375.52248000000003</x:v>
      </x:c>
      <x:c r="F1502" s="17" t="n">
        <x:f>D1502*12</x:f>
        <x:v>751.0449600000001</x:v>
      </x:c>
      <x:c r="G1502" s="18" t="str"/>
      <x:c r="H1502" s="18" t="str"/>
    </x:row>
    <x:row r="1503">
      <x:c r="A1503" s="16" t="n">
        <x:v>159</x:v>
      </x:c>
      <x:c r="B1503" s="16" t="n">
        <x:v>19</x:v>
      </x:c>
      <x:c r="C1503" s="16" t="n">
        <x:f>A1503-2*B1503</x:f>
        <x:v>121</x:v>
      </x:c>
      <x:c r="D1503" s="17" t="n">
        <x:f>0.02466*B1503*(A1503-B1503)</x:f>
        <x:v>65.5956</x:v>
      </x:c>
      <x:c r="E1503" s="17" t="n">
        <x:f>D1503*6</x:f>
        <x:v>393.57360000000006</x:v>
      </x:c>
      <x:c r="F1503" s="17" t="n">
        <x:f>D1503*12</x:f>
        <x:v>787.1472000000001</x:v>
      </x:c>
      <x:c r="G1503" s="18" t="str">
        <x:v>в скобках</x:v>
      </x:c>
      <x:c r="H1503" s="18" t="str">
        <x:v>Размер в скобках: не применять при проектировании нового оборудования</x:v>
      </x:c>
    </x:row>
    <x:row r="1504">
      <x:c r="A1504" s="16" t="n">
        <x:v>159</x:v>
      </x:c>
      <x:c r="B1504" s="16" t="n">
        <x:v>20</x:v>
      </x:c>
      <x:c r="C1504" s="16" t="n">
        <x:f>A1504-2*B1504</x:f>
        <x:v>119</x:v>
      </x:c>
      <x:c r="D1504" s="17" t="n">
        <x:f>0.02466*B1504*(A1504-B1504)</x:f>
        <x:v>68.5548</x:v>
      </x:c>
      <x:c r="E1504" s="17" t="n">
        <x:f>D1504*6</x:f>
        <x:v>411.3288</x:v>
      </x:c>
      <x:c r="F1504" s="17" t="n">
        <x:f>D1504*12</x:f>
        <x:v>822.6576</x:v>
      </x:c>
      <x:c r="G1504" s="18" t="str"/>
      <x:c r="H1504" s="18" t="str"/>
    </x:row>
    <x:row r="1505">
      <x:c r="A1505" s="16" t="n">
        <x:v>159</x:v>
      </x:c>
      <x:c r="B1505" s="16" t="n">
        <x:v>22</x:v>
      </x:c>
      <x:c r="C1505" s="16" t="n">
        <x:f>A1505-2*B1505</x:f>
        <x:v>115</x:v>
      </x:c>
      <x:c r="D1505" s="17" t="n">
        <x:f>0.02466*B1505*(A1505-B1505)</x:f>
        <x:v>74.32524</x:v>
      </x:c>
      <x:c r="E1505" s="17" t="n">
        <x:f>D1505*6</x:f>
        <x:v>445.95143999999993</x:v>
      </x:c>
      <x:c r="F1505" s="17" t="n">
        <x:f>D1505*12</x:f>
        <x:v>891.9028799999999</x:v>
      </x:c>
      <x:c r="G1505" s="18" t="str"/>
      <x:c r="H1505" s="18" t="str"/>
    </x:row>
    <x:row r="1506">
      <x:c r="A1506" s="16" t="n">
        <x:v>159</x:v>
      </x:c>
      <x:c r="B1506" s="16" t="n">
        <x:v>24</x:v>
      </x:c>
      <x:c r="C1506" s="16" t="n">
        <x:f>A1506-2*B1506</x:f>
        <x:v>111</x:v>
      </x:c>
      <x:c r="D1506" s="17" t="n">
        <x:f>0.02466*B1506*(A1506-B1506)</x:f>
        <x:v>79.89840000000001</x:v>
      </x:c>
      <x:c r="E1506" s="17" t="n">
        <x:f>D1506*6</x:f>
        <x:v>479.39040000000006</x:v>
      </x:c>
      <x:c r="F1506" s="17" t="n">
        <x:f>D1506*12</x:f>
        <x:v>958.7808000000001</x:v>
      </x:c>
      <x:c r="G1506" s="18" t="str">
        <x:v>в скобках</x:v>
      </x:c>
      <x:c r="H1506" s="18" t="str">
        <x:v>Размер в скобках: не применять при проектировании нового оборудования</x:v>
      </x:c>
    </x:row>
    <x:row r="1507">
      <x:c r="A1507" s="16" t="n">
        <x:v>159</x:v>
      </x:c>
      <x:c r="B1507" s="16" t="n">
        <x:v>25</x:v>
      </x:c>
      <x:c r="C1507" s="16" t="n">
        <x:f>A1507-2*B1507</x:f>
        <x:v>109</x:v>
      </x:c>
      <x:c r="D1507" s="17" t="n">
        <x:f>0.02466*B1507*(A1507-B1507)</x:f>
        <x:v>82.611</x:v>
      </x:c>
      <x:c r="E1507" s="17" t="n">
        <x:f>D1507*6</x:f>
        <x:v>495.66600000000005</x:v>
      </x:c>
      <x:c r="F1507" s="17" t="n">
        <x:f>D1507*12</x:f>
        <x:v>991.3320000000001</x:v>
      </x:c>
      <x:c r="G1507" s="18" t="str"/>
      <x:c r="H1507" s="18" t="str"/>
    </x:row>
    <x:row r="1508">
      <x:c r="A1508" s="16" t="n">
        <x:v>159</x:v>
      </x:c>
      <x:c r="B1508" s="16" t="n">
        <x:v>26</x:v>
      </x:c>
      <x:c r="C1508" s="16" t="n">
        <x:f>A1508-2*B1508</x:f>
        <x:v>107</x:v>
      </x:c>
      <x:c r="D1508" s="17" t="n">
        <x:f>0.02466*B1508*(A1508-B1508)</x:f>
        <x:v>85.27428</x:v>
      </x:c>
      <x:c r="E1508" s="17" t="n">
        <x:f>D1508*6</x:f>
        <x:v>511.64568</x:v>
      </x:c>
      <x:c r="F1508" s="17" t="n">
        <x:f>D1508*12</x:f>
        <x:v>1023.29136</x:v>
      </x:c>
      <x:c r="G1508" s="18" t="str">
        <x:v>в скобках</x:v>
      </x:c>
      <x:c r="H1508" s="18" t="str">
        <x:v>Размер в скобках: не применять при проектировании нового оборудования</x:v>
      </x:c>
    </x:row>
    <x:row r="1509">
      <x:c r="A1509" s="16" t="n">
        <x:v>159</x:v>
      </x:c>
      <x:c r="B1509" s="16" t="n">
        <x:v>28</x:v>
      </x:c>
      <x:c r="C1509" s="16" t="n">
        <x:f>A1509-2*B1509</x:f>
        <x:v>103</x:v>
      </x:c>
      <x:c r="D1509" s="17" t="n">
        <x:f>0.02466*B1509*(A1509-B1509)</x:f>
        <x:v>90.45288</x:v>
      </x:c>
      <x:c r="E1509" s="17" t="n">
        <x:f>D1509*6</x:f>
        <x:v>542.71728</x:v>
      </x:c>
      <x:c r="F1509" s="17" t="n">
        <x:f>D1509*12</x:f>
        <x:v>1085.43456</x:v>
      </x:c>
      <x:c r="G1509" s="18" t="str"/>
      <x:c r="H1509" s="18" t="str"/>
    </x:row>
    <x:row r="1510">
      <x:c r="A1510" s="16" t="n">
        <x:v>159</x:v>
      </x:c>
      <x:c r="B1510" s="16" t="n">
        <x:v>30</x:v>
      </x:c>
      <x:c r="C1510" s="16" t="n">
        <x:f>A1510-2*B1510</x:f>
        <x:v>99</x:v>
      </x:c>
      <x:c r="D1510" s="17" t="n">
        <x:f>0.02466*B1510*(A1510-B1510)</x:f>
        <x:v>95.4342</x:v>
      </x:c>
      <x:c r="E1510" s="17" t="n">
        <x:f>D1510*6</x:f>
        <x:v>572.6052</x:v>
      </x:c>
      <x:c r="F1510" s="17" t="n">
        <x:f>D1510*12</x:f>
        <x:v>1145.2104</x:v>
      </x:c>
      <x:c r="G1510" s="18" t="str"/>
      <x:c r="H1510" s="18" t="str"/>
    </x:row>
    <x:row r="1511">
      <x:c r="A1511" s="16" t="n">
        <x:v>159</x:v>
      </x:c>
      <x:c r="B1511" s="16" t="n">
        <x:v>32</x:v>
      </x:c>
      <x:c r="C1511" s="16" t="n">
        <x:f>A1511-2*B1511</x:f>
        <x:v>95</x:v>
      </x:c>
      <x:c r="D1511" s="17" t="n">
        <x:f>0.02466*B1511*(A1511-B1511)</x:f>
        <x:v>100.21824000000001</x:v>
      </x:c>
      <x:c r="E1511" s="17" t="n">
        <x:f>D1511*6</x:f>
        <x:v>601.30944</x:v>
      </x:c>
      <x:c r="F1511" s="17" t="n">
        <x:f>D1511*12</x:f>
        <x:v>1202.61888</x:v>
      </x:c>
      <x:c r="G1511" s="18" t="str"/>
      <x:c r="H1511" s="18" t="str"/>
    </x:row>
    <x:row r="1512">
      <x:c r="A1512" s="16" t="n">
        <x:v>159</x:v>
      </x:c>
      <x:c r="B1512" s="16" t="n">
        <x:v>34</x:v>
      </x:c>
      <x:c r="C1512" s="16" t="n">
        <x:f>A1512-2*B1512</x:f>
        <x:v>91</x:v>
      </x:c>
      <x:c r="D1512" s="17" t="n">
        <x:f>0.02466*B1512*(A1512-B1512)</x:f>
        <x:v>104.805</x:v>
      </x:c>
      <x:c r="E1512" s="17" t="n">
        <x:f>D1512*6</x:f>
        <x:v>628.83</x:v>
      </x:c>
      <x:c r="F1512" s="17" t="n">
        <x:f>D1512*12</x:f>
        <x:v>1257.66</x:v>
      </x:c>
      <x:c r="G1512" s="18" t="str">
        <x:v>в скобках</x:v>
      </x:c>
      <x:c r="H1512" s="18" t="str">
        <x:v>Размер в скобках: не применять при проектировании нового оборудования</x:v>
      </x:c>
    </x:row>
    <x:row r="1513">
      <x:c r="A1513" s="16" t="n">
        <x:v>159</x:v>
      </x:c>
      <x:c r="B1513" s="16" t="n">
        <x:v>35</x:v>
      </x:c>
      <x:c r="C1513" s="16" t="n">
        <x:f>A1513-2*B1513</x:f>
        <x:v>89</x:v>
      </x:c>
      <x:c r="D1513" s="17" t="n">
        <x:f>0.02466*B1513*(A1513-B1513)</x:f>
        <x:v>107.02440000000001</x:v>
      </x:c>
      <x:c r="E1513" s="17" t="n">
        <x:f>D1513*6</x:f>
        <x:v>642.1464000000001</x:v>
      </x:c>
      <x:c r="F1513" s="17" t="n">
        <x:f>D1513*12</x:f>
        <x:v>1284.2928000000002</x:v>
      </x:c>
      <x:c r="G1513" s="18" t="str">
        <x:v>в скобках</x:v>
      </x:c>
      <x:c r="H1513" s="18" t="str">
        <x:v>Размер в скобках: не применять при проектировании нового оборудования</x:v>
      </x:c>
    </x:row>
    <x:row r="1514">
      <x:c r="A1514" s="16" t="n">
        <x:v>159</x:v>
      </x:c>
      <x:c r="B1514" s="16" t="n">
        <x:v>36</x:v>
      </x:c>
      <x:c r="C1514" s="16" t="n">
        <x:f>A1514-2*B1514</x:f>
        <x:v>87</x:v>
      </x:c>
      <x:c r="D1514" s="17" t="n">
        <x:f>0.02466*B1514*(A1514-B1514)</x:f>
        <x:v>109.19448000000001</x:v>
      </x:c>
      <x:c r="E1514" s="17" t="n">
        <x:f>D1514*6</x:f>
        <x:v>655.1668800000001</x:v>
      </x:c>
      <x:c r="F1514" s="17" t="n">
        <x:f>D1514*12</x:f>
        <x:v>1310.3337600000002</x:v>
      </x:c>
      <x:c r="G1514" s="18" t="str"/>
      <x:c r="H1514" s="18" t="str"/>
    </x:row>
    <x:row r="1515">
      <x:c r="A1515" s="16" t="n">
        <x:v>159</x:v>
      </x:c>
      <x:c r="B1515" s="16" t="n">
        <x:v>38</x:v>
      </x:c>
      <x:c r="C1515" s="16" t="n">
        <x:f>A1515-2*B1515</x:f>
        <x:v>83</x:v>
      </x:c>
      <x:c r="D1515" s="17" t="n">
        <x:f>0.02466*B1515*(A1515-B1515)</x:f>
        <x:v>113.38668</x:v>
      </x:c>
      <x:c r="E1515" s="17" t="n">
        <x:f>D1515*6</x:f>
        <x:v>680.32008</x:v>
      </x:c>
      <x:c r="F1515" s="17" t="n">
        <x:f>D1515*12</x:f>
        <x:v>1360.64016</x:v>
      </x:c>
      <x:c r="G1515" s="18" t="str">
        <x:v>в скобках</x:v>
      </x:c>
      <x:c r="H1515" s="18" t="str">
        <x:v>Размер в скобках: не применять при проектировании нового оборудования</x:v>
      </x:c>
    </x:row>
    <x:row r="1516">
      <x:c r="A1516" s="16" t="n">
        <x:v>159</x:v>
      </x:c>
      <x:c r="B1516" s="16" t="n">
        <x:v>40</x:v>
      </x:c>
      <x:c r="C1516" s="16" t="n">
        <x:f>A1516-2*B1516</x:f>
        <x:v>79</x:v>
      </x:c>
      <x:c r="D1516" s="17" t="n">
        <x:f>0.02466*B1516*(A1516-B1516)</x:f>
        <x:v>117.3816</x:v>
      </x:c>
      <x:c r="E1516" s="17" t="n">
        <x:f>D1516*6</x:f>
        <x:v>704.2896000000001</x:v>
      </x:c>
      <x:c r="F1516" s="17" t="n">
        <x:f>D1516*12</x:f>
        <x:v>1408.5792000000001</x:v>
      </x:c>
      <x:c r="G1516" s="18" t="str"/>
      <x:c r="H1516" s="18" t="str"/>
    </x:row>
    <x:row r="1517">
      <x:c r="A1517" s="16" t="n">
        <x:v>159</x:v>
      </x:c>
      <x:c r="B1517" s="16" t="n">
        <x:v>42</x:v>
      </x:c>
      <x:c r="C1517" s="16" t="n">
        <x:f>A1517-2*B1517</x:f>
        <x:v>75</x:v>
      </x:c>
      <x:c r="D1517" s="17" t="n">
        <x:f>0.02466*B1517*(A1517-B1517)</x:f>
        <x:v>121.17924</x:v>
      </x:c>
      <x:c r="E1517" s="17" t="n">
        <x:f>D1517*6</x:f>
        <x:v>727.07544</x:v>
      </x:c>
      <x:c r="F1517" s="17" t="n">
        <x:f>D1517*12</x:f>
        <x:v>1454.15088</x:v>
      </x:c>
      <x:c r="G1517" s="18" t="str">
        <x:v>в скобках</x:v>
      </x:c>
      <x:c r="H1517" s="18" t="str">
        <x:v>Размер в скобках: не применять при проектировании нового оборудования</x:v>
      </x:c>
    </x:row>
    <x:row r="1518">
      <x:c r="A1518" s="16" t="n">
        <x:v>159</x:v>
      </x:c>
      <x:c r="B1518" s="16" t="n">
        <x:v>45</x:v>
      </x:c>
      <x:c r="C1518" s="16" t="n">
        <x:f>A1518-2*B1518</x:f>
        <x:v>69</x:v>
      </x:c>
      <x:c r="D1518" s="17" t="n">
        <x:f>0.02466*B1518*(A1518-B1518)</x:f>
        <x:v>126.50580000000002</x:v>
      </x:c>
      <x:c r="E1518" s="17" t="n">
        <x:f>D1518*6</x:f>
        <x:v>759.0348000000001</x:v>
      </x:c>
      <x:c r="F1518" s="17" t="n">
        <x:f>D1518*12</x:f>
        <x:v>1518.0696000000003</x:v>
      </x:c>
      <x:c r="G1518" s="18" t="str"/>
      <x:c r="H1518" s="18" t="str"/>
    </x:row>
    <x:row r="1519">
      <x:c r="A1519" s="16" t="n">
        <x:v>159</x:v>
      </x:c>
      <x:c r="B1519" s="16" t="n">
        <x:v>48</x:v>
      </x:c>
      <x:c r="C1519" s="16" t="n">
        <x:f>A1519-2*B1519</x:f>
        <x:v>63</x:v>
      </x:c>
      <x:c r="D1519" s="17" t="n">
        <x:f>0.02466*B1519*(A1519-B1519)</x:f>
        <x:v>131.38848000000002</x:v>
      </x:c>
      <x:c r="E1519" s="17" t="n">
        <x:f>D1519*6</x:f>
        <x:v>788.3308800000001</x:v>
      </x:c>
      <x:c r="F1519" s="17" t="n">
        <x:f>D1519*12</x:f>
        <x:v>1576.6617600000002</x:v>
      </x:c>
      <x:c r="G1519" s="18" t="str">
        <x:v>в скобках</x:v>
      </x:c>
      <x:c r="H1519" s="18" t="str">
        <x:v>Размер в скобках: не применять при проектировании нового оборудования</x:v>
      </x:c>
    </x:row>
    <x:row r="1520">
      <x:c r="A1520" s="16" t="n">
        <x:v>159</x:v>
      </x:c>
      <x:c r="B1520" s="16" t="n">
        <x:v>50</x:v>
      </x:c>
      <x:c r="C1520" s="16" t="n">
        <x:f>A1520-2*B1520</x:f>
        <x:v>59</x:v>
      </x:c>
      <x:c r="D1520" s="17" t="n">
        <x:f>0.02466*B1520*(A1520-B1520)</x:f>
        <x:v>134.39700000000002</x:v>
      </x:c>
      <x:c r="E1520" s="17" t="n">
        <x:f>D1520*6</x:f>
        <x:v>806.3820000000001</x:v>
      </x:c>
      <x:c r="F1520" s="17" t="n">
        <x:f>D1520*12</x:f>
        <x:v>1612.7640000000001</x:v>
      </x:c>
      <x:c r="G1520" s="18" t="str"/>
      <x:c r="H1520" s="18" t="str"/>
    </x:row>
    <x:row r="1521">
      <x:c r="A1521" s="16" t="n">
        <x:v>159</x:v>
      </x:c>
      <x:c r="B1521" s="16" t="n">
        <x:v>56</x:v>
      </x:c>
      <x:c r="C1521" s="16" t="n">
        <x:f>A1521-2*B1521</x:f>
        <x:v>47</x:v>
      </x:c>
      <x:c r="D1521" s="17" t="n">
        <x:f>0.02466*B1521*(A1521-B1521)</x:f>
        <x:v>142.23888</x:v>
      </x:c>
      <x:c r="E1521" s="17" t="n">
        <x:f>D1521*6</x:f>
        <x:v>853.43328</x:v>
      </x:c>
      <x:c r="F1521" s="17" t="n">
        <x:f>D1521*12</x:f>
        <x:v>1706.86656</x:v>
      </x:c>
      <x:c r="G1521" s="18" t="str"/>
      <x:c r="H1521" s="18" t="str"/>
    </x:row>
    <x:row r="1522">
      <x:c r="A1522" s="16" t="n">
        <x:v>159</x:v>
      </x:c>
      <x:c r="B1522" s="16" t="n">
        <x:v>60</x:v>
      </x:c>
      <x:c r="C1522" s="16" t="n">
        <x:f>A1522-2*B1522</x:f>
        <x:v>39</x:v>
      </x:c>
      <x:c r="D1522" s="17" t="n">
        <x:f>0.02466*B1522*(A1522-B1522)</x:f>
        <x:v>146.4804</x:v>
      </x:c>
      <x:c r="E1522" s="17" t="n">
        <x:f>D1522*6</x:f>
        <x:v>878.8824</x:v>
      </x:c>
      <x:c r="F1522" s="17" t="n">
        <x:f>D1522*12</x:f>
        <x:v>1757.7648</x:v>
      </x:c>
      <x:c r="G1522" s="18" t="str"/>
      <x:c r="H1522" s="18" t="str"/>
    </x:row>
    <x:row r="1523">
      <x:c r="A1523" s="16" t="n">
        <x:v>159</x:v>
      </x:c>
      <x:c r="B1523" s="16" t="n">
        <x:v>63</x:v>
      </x:c>
      <x:c r="C1523" s="16" t="n">
        <x:f>A1523-2*B1523</x:f>
        <x:v>33</x:v>
      </x:c>
      <x:c r="D1523" s="17" t="n">
        <x:f>0.02466*B1523*(A1523-B1523)</x:f>
        <x:v>149.14368000000002</x:v>
      </x:c>
      <x:c r="E1523" s="17" t="n">
        <x:f>D1523*6</x:f>
        <x:v>894.8620800000001</x:v>
      </x:c>
      <x:c r="F1523" s="17" t="n">
        <x:f>D1523*12</x:f>
        <x:v>1789.7241600000002</x:v>
      </x:c>
      <x:c r="G1523" s="18" t="str"/>
      <x:c r="H1523" s="18" t="str"/>
    </x:row>
    <x:row r="1524">
      <x:c r="A1524" s="16" t="n">
        <x:v>159</x:v>
      </x:c>
      <x:c r="B1524" s="16" t="n">
        <x:v>65</x:v>
      </x:c>
      <x:c r="C1524" s="16" t="n">
        <x:f>A1524-2*B1524</x:f>
        <x:v>29</x:v>
      </x:c>
      <x:c r="D1524" s="17" t="n">
        <x:f>0.02466*B1524*(A1524-B1524)</x:f>
        <x:v>150.6726</x:v>
      </x:c>
      <x:c r="E1524" s="17" t="n">
        <x:f>D1524*6</x:f>
        <x:v>904.0355999999999</x:v>
      </x:c>
      <x:c r="F1524" s="17" t="n">
        <x:f>D1524*12</x:f>
        <x:v>1808.0711999999999</x:v>
      </x:c>
      <x:c r="G1524" s="18" t="str">
        <x:v>в скобках</x:v>
      </x:c>
      <x:c r="H1524" s="18" t="str">
        <x:v>Размер в скобках: не применять при проектировании нового оборудования</x:v>
      </x:c>
    </x:row>
    <x:row r="1525">
      <x:c r="A1525" s="16" t="n">
        <x:v>159</x:v>
      </x:c>
      <x:c r="B1525" s="16" t="n">
        <x:v>70</x:v>
      </x:c>
      <x:c r="C1525" s="16" t="n">
        <x:f>A1525-2*B1525</x:f>
        <x:v>19</x:v>
      </x:c>
      <x:c r="D1525" s="17" t="n">
        <x:f>0.02466*B1525*(A1525-B1525)</x:f>
        <x:v>153.63180000000003</x:v>
      </x:c>
      <x:c r="E1525" s="17" t="n">
        <x:f>D1525*6</x:f>
        <x:v>921.7908000000002</x:v>
      </x:c>
      <x:c r="F1525" s="17" t="n">
        <x:f>D1525*12</x:f>
        <x:v>1843.5816000000004</x:v>
      </x:c>
      <x:c r="G1525" s="18" t="str"/>
      <x:c r="H1525" s="18" t="str"/>
    </x:row>
    <x:row r="1526">
      <x:c r="A1526" s="16" t="n">
        <x:v>159</x:v>
      </x:c>
      <x:c r="B1526" s="16" t="n">
        <x:v>75</x:v>
      </x:c>
      <x:c r="C1526" s="16" t="n">
        <x:f>A1526-2*B1526</x:f>
        <x:v>9</x:v>
      </x:c>
      <x:c r="D1526" s="17" t="n">
        <x:f>0.02466*B1526*(A1526-B1526)</x:f>
        <x:v>155.358</x:v>
      </x:c>
      <x:c r="E1526" s="17" t="n">
        <x:f>D1526*6</x:f>
        <x:v>932.148</x:v>
      </x:c>
      <x:c r="F1526" s="17" t="n">
        <x:f>D1526*12</x:f>
        <x:v>1864.296</x:v>
      </x:c>
      <x:c r="G1526" s="18" t="str"/>
      <x:c r="H1526" s="18" t="str"/>
    </x:row>
    <x:row r="1527">
      <x:c r="A1527" s="16" t="n">
        <x:v>165</x:v>
      </x:c>
      <x:c r="B1527" s="16" t="n">
        <x:v>2.5</x:v>
      </x:c>
      <x:c r="C1527" s="16" t="n">
        <x:f>A1527-2*B1527</x:f>
        <x:v>160</x:v>
      </x:c>
      <x:c r="D1527" s="17" t="n">
        <x:f>0.02466*B1527*(A1527-B1527)</x:f>
        <x:v>10.018125000000001</x:v>
      </x:c>
      <x:c r="E1527" s="17" t="n">
        <x:f>D1527*6</x:f>
        <x:v>60.10875000000001</x:v>
      </x:c>
      <x:c r="F1527" s="17" t="n">
        <x:f>D1527*12</x:f>
        <x:v>120.21750000000002</x:v>
      </x:c>
      <x:c r="G1527" s="18" t="str">
        <x:v>D*</x:v>
      </x:c>
      <x:c r="H1527" s="18" t="str">
        <x:v>Размер со звездочкой по примечанию ГОСТ</x:v>
      </x:c>
    </x:row>
    <x:row r="1528">
      <x:c r="A1528" s="16" t="n">
        <x:v>165</x:v>
      </x:c>
      <x:c r="B1528" s="16" t="n">
        <x:v>2.6</x:v>
      </x:c>
      <x:c r="C1528" s="16" t="n">
        <x:f>A1528-2*B1528</x:f>
        <x:v>159.8</x:v>
      </x:c>
      <x:c r="D1528" s="17" t="n">
        <x:f>0.02466*B1528*(A1528-B1528)</x:f>
        <x:v>10.412438400000001</x:v>
      </x:c>
      <x:c r="E1528" s="17" t="n">
        <x:f>D1528*6</x:f>
        <x:v>62.47463040000001</x:v>
      </x:c>
      <x:c r="F1528" s="17" t="n">
        <x:f>D1528*12</x:f>
        <x:v>124.94926080000002</x:v>
      </x:c>
      <x:c r="G1528" s="18" t="str">
        <x:v>D*, S*</x:v>
      </x:c>
      <x:c r="H1528" s="18" t="str">
        <x:v>Размер со звездочкой по примечанию ГОСТ</x:v>
      </x:c>
    </x:row>
    <x:row r="1529">
      <x:c r="A1529" s="16" t="n">
        <x:v>165</x:v>
      </x:c>
      <x:c r="B1529" s="16" t="n">
        <x:v>2.8</x:v>
      </x:c>
      <x:c r="C1529" s="16" t="n">
        <x:f>A1529-2*B1529</x:f>
        <x:v>159.4</x:v>
      </x:c>
      <x:c r="D1529" s="17" t="n">
        <x:f>0.02466*B1529*(A1529-B1529)</x:f>
        <x:v>11.199585599999999</x:v>
      </x:c>
      <x:c r="E1529" s="17" t="n">
        <x:f>D1529*6</x:f>
        <x:v>67.1975136</x:v>
      </x:c>
      <x:c r="F1529" s="17" t="n">
        <x:f>D1529*12</x:f>
        <x:v>134.3950272</x:v>
      </x:c>
      <x:c r="G1529" s="18" t="str">
        <x:v>D*</x:v>
      </x:c>
      <x:c r="H1529" s="18" t="str">
        <x:v>Размер со звездочкой по примечанию ГОСТ</x:v>
      </x:c>
    </x:row>
    <x:row r="1530">
      <x:c r="A1530" s="16" t="n">
        <x:v>165</x:v>
      </x:c>
      <x:c r="B1530" s="16" t="n">
        <x:v>3</x:v>
      </x:c>
      <x:c r="C1530" s="16" t="n">
        <x:f>A1530-2*B1530</x:f>
        <x:v>159</x:v>
      </x:c>
      <x:c r="D1530" s="17" t="n">
        <x:f>0.02466*B1530*(A1530-B1530)</x:f>
        <x:v>11.984760000000001</x:v>
      </x:c>
      <x:c r="E1530" s="17" t="n">
        <x:f>D1530*6</x:f>
        <x:v>71.90856000000001</x:v>
      </x:c>
      <x:c r="F1530" s="17" t="n">
        <x:f>D1530*12</x:f>
        <x:v>143.81712000000002</x:v>
      </x:c>
      <x:c r="G1530" s="18" t="str">
        <x:v>D*</x:v>
      </x:c>
      <x:c r="H1530" s="18" t="str">
        <x:v>Размер со звездочкой по примечанию ГОСТ</x:v>
      </x:c>
    </x:row>
    <x:row r="1531">
      <x:c r="A1531" s="16" t="n">
        <x:v>165</x:v>
      </x:c>
      <x:c r="B1531" s="16" t="n">
        <x:v>3.2</x:v>
      </x:c>
      <x:c r="C1531" s="16" t="n">
        <x:f>A1531-2*B1531</x:f>
        <x:v>158.6</x:v>
      </x:c>
      <x:c r="D1531" s="17" t="n">
        <x:f>0.02466*B1531*(A1531-B1531)</x:f>
        <x:v>12.767961600000003</x:v>
      </x:c>
      <x:c r="E1531" s="17" t="n">
        <x:f>D1531*6</x:f>
        <x:v>76.60776960000001</x:v>
      </x:c>
      <x:c r="F1531" s="17" t="n">
        <x:f>D1531*12</x:f>
        <x:v>153.21553920000002</x:v>
      </x:c>
      <x:c r="G1531" s="18" t="str">
        <x:v>D*, S*</x:v>
      </x:c>
      <x:c r="H1531" s="18" t="str">
        <x:v>Размер со звездочкой по примечанию ГОСТ</x:v>
      </x:c>
    </x:row>
    <x:row r="1532">
      <x:c r="A1532" s="16" t="n">
        <x:v>165</x:v>
      </x:c>
      <x:c r="B1532" s="16" t="n">
        <x:v>3.5</x:v>
      </x:c>
      <x:c r="C1532" s="16" t="n">
        <x:f>A1532-2*B1532</x:f>
        <x:v>158</x:v>
      </x:c>
      <x:c r="D1532" s="17" t="n">
        <x:f>0.02466*B1532*(A1532-B1532)</x:f>
        <x:v>13.939065</x:v>
      </x:c>
      <x:c r="E1532" s="17" t="n">
        <x:f>D1532*6</x:f>
        <x:v>83.63439</x:v>
      </x:c>
      <x:c r="F1532" s="17" t="n">
        <x:f>D1532*12</x:f>
        <x:v>167.26878</x:v>
      </x:c>
      <x:c r="G1532" s="18" t="str">
        <x:v>D*</x:v>
      </x:c>
      <x:c r="H1532" s="18" t="str">
        <x:v>Размер со звездочкой по примечанию ГОСТ</x:v>
      </x:c>
    </x:row>
    <x:row r="1533">
      <x:c r="A1533" s="16" t="n">
        <x:v>165</x:v>
      </x:c>
      <x:c r="B1533" s="16" t="n">
        <x:v>4</x:v>
      </x:c>
      <x:c r="C1533" s="16" t="n">
        <x:f>A1533-2*B1533</x:f>
        <x:v>157</x:v>
      </x:c>
      <x:c r="D1533" s="17" t="n">
        <x:f>0.02466*B1533*(A1533-B1533)</x:f>
        <x:v>15.88104</x:v>
      </x:c>
      <x:c r="E1533" s="17" t="n">
        <x:f>D1533*6</x:f>
        <x:v>95.28624</x:v>
      </x:c>
      <x:c r="F1533" s="17" t="n">
        <x:f>D1533*12</x:f>
        <x:v>190.57248</x:v>
      </x:c>
      <x:c r="G1533" s="18" t="str">
        <x:v>D*</x:v>
      </x:c>
      <x:c r="H1533" s="18" t="str">
        <x:v>Размер со звездочкой по примечанию ГОСТ</x:v>
      </x:c>
    </x:row>
    <x:row r="1534">
      <x:c r="A1534" s="16" t="n">
        <x:v>165</x:v>
      </x:c>
      <x:c r="B1534" s="16" t="n">
        <x:v>4.5</x:v>
      </x:c>
      <x:c r="C1534" s="16" t="n">
        <x:f>A1534-2*B1534</x:f>
        <x:v>156</x:v>
      </x:c>
      <x:c r="D1534" s="17" t="n">
        <x:f>0.02466*B1534*(A1534-B1534)</x:f>
        <x:v>17.810685000000003</x:v>
      </x:c>
      <x:c r="E1534" s="17" t="n">
        <x:f>D1534*6</x:f>
        <x:v>106.86411000000001</x:v>
      </x:c>
      <x:c r="F1534" s="17" t="n">
        <x:f>D1534*12</x:f>
        <x:v>213.72822000000002</x:v>
      </x:c>
      <x:c r="G1534" s="18" t="str">
        <x:v>D*</x:v>
      </x:c>
      <x:c r="H1534" s="18" t="str">
        <x:v>Размер со звездочкой по примечанию ГОСТ</x:v>
      </x:c>
    </x:row>
    <x:row r="1535">
      <x:c r="A1535" s="16" t="n">
        <x:v>165</x:v>
      </x:c>
      <x:c r="B1535" s="16" t="n">
        <x:v>5</x:v>
      </x:c>
      <x:c r="C1535" s="16" t="n">
        <x:f>A1535-2*B1535</x:f>
        <x:v>155</x:v>
      </x:c>
      <x:c r="D1535" s="17" t="n">
        <x:f>0.02466*B1535*(A1535-B1535)</x:f>
        <x:v>19.728</x:v>
      </x:c>
      <x:c r="E1535" s="17" t="n">
        <x:f>D1535*6</x:f>
        <x:v>118.36800000000001</x:v>
      </x:c>
      <x:c r="F1535" s="17" t="n">
        <x:f>D1535*12</x:f>
        <x:v>236.73600000000002</x:v>
      </x:c>
      <x:c r="G1535" s="18" t="str">
        <x:v>D*</x:v>
      </x:c>
      <x:c r="H1535" s="18" t="str">
        <x:v>Размер со звездочкой по примечанию ГОСТ</x:v>
      </x:c>
    </x:row>
    <x:row r="1536">
      <x:c r="A1536" s="16" t="n">
        <x:v>165</x:v>
      </x:c>
      <x:c r="B1536" s="16" t="n">
        <x:v>5.5</x:v>
      </x:c>
      <x:c r="C1536" s="16" t="n">
        <x:f>A1536-2*B1536</x:f>
        <x:v>154</x:v>
      </x:c>
      <x:c r="D1536" s="17" t="n">
        <x:f>0.02466*B1536*(A1536-B1536)</x:f>
        <x:v>21.632985</x:v>
      </x:c>
      <x:c r="E1536" s="17" t="n">
        <x:f>D1536*6</x:f>
        <x:v>129.79791</x:v>
      </x:c>
      <x:c r="F1536" s="17" t="n">
        <x:f>D1536*12</x:f>
        <x:v>259.59582</x:v>
      </x:c>
      <x:c r="G1536" s="18" t="str">
        <x:v>D*</x:v>
      </x:c>
      <x:c r="H1536" s="18" t="str">
        <x:v>Размер со звездочкой по примечанию ГОСТ</x:v>
      </x:c>
    </x:row>
    <x:row r="1537">
      <x:c r="A1537" s="16" t="n">
        <x:v>165</x:v>
      </x:c>
      <x:c r="B1537" s="16" t="n">
        <x:v>6</x:v>
      </x:c>
      <x:c r="C1537" s="16" t="n">
        <x:f>A1537-2*B1537</x:f>
        <x:v>153</x:v>
      </x:c>
      <x:c r="D1537" s="17" t="n">
        <x:f>0.02466*B1537*(A1537-B1537)</x:f>
        <x:v>23.525640000000003</x:v>
      </x:c>
      <x:c r="E1537" s="17" t="n">
        <x:f>D1537*6</x:f>
        <x:v>141.15384</x:v>
      </x:c>
      <x:c r="F1537" s="17" t="n">
        <x:f>D1537*12</x:f>
        <x:v>282.30768</x:v>
      </x:c>
      <x:c r="G1537" s="18" t="str">
        <x:v>D*</x:v>
      </x:c>
      <x:c r="H1537" s="18" t="str">
        <x:v>Размер со звездочкой по примечанию ГОСТ</x:v>
      </x:c>
    </x:row>
    <x:row r="1538">
      <x:c r="A1538" s="16" t="n">
        <x:v>165</x:v>
      </x:c>
      <x:c r="B1538" s="16" t="n">
        <x:v>6.5</x:v>
      </x:c>
      <x:c r="C1538" s="16" t="n">
        <x:f>A1538-2*B1538</x:f>
        <x:v>152</x:v>
      </x:c>
      <x:c r="D1538" s="17" t="n">
        <x:f>0.02466*B1538*(A1538-B1538)</x:f>
        <x:v>25.405965000000002</x:v>
      </x:c>
      <x:c r="E1538" s="17" t="n">
        <x:f>D1538*6</x:f>
        <x:v>152.43579</x:v>
      </x:c>
      <x:c r="F1538" s="17" t="n">
        <x:f>D1538*12</x:f>
        <x:v>304.87158</x:v>
      </x:c>
      <x:c r="G1538" s="18" t="str">
        <x:v>D*, в скобках</x:v>
      </x:c>
      <x:c r="H1538" s="18" t="str">
        <x:v>Размер в скобках: не применять при проектировании нового оборудования</x:v>
      </x:c>
    </x:row>
    <x:row r="1539">
      <x:c r="A1539" s="16" t="n">
        <x:v>165</x:v>
      </x:c>
      <x:c r="B1539" s="16" t="n">
        <x:v>7</x:v>
      </x:c>
      <x:c r="C1539" s="16" t="n">
        <x:f>A1539-2*B1539</x:f>
        <x:v>151</x:v>
      </x:c>
      <x:c r="D1539" s="17" t="n">
        <x:f>0.02466*B1539*(A1539-B1539)</x:f>
        <x:v>27.27396</x:v>
      </x:c>
      <x:c r="E1539" s="17" t="n">
        <x:f>D1539*6</x:f>
        <x:v>163.64376</x:v>
      </x:c>
      <x:c r="F1539" s="17" t="n">
        <x:f>D1539*12</x:f>
        <x:v>327.28752</x:v>
      </x:c>
      <x:c r="G1539" s="18" t="str">
        <x:v>D*</x:v>
      </x:c>
      <x:c r="H1539" s="18" t="str">
        <x:v>Размер со звездочкой по примечанию ГОСТ</x:v>
      </x:c>
    </x:row>
    <x:row r="1540">
      <x:c r="A1540" s="16" t="n">
        <x:v>165</x:v>
      </x:c>
      <x:c r="B1540" s="16" t="n">
        <x:v>7.5</x:v>
      </x:c>
      <x:c r="C1540" s="16" t="n">
        <x:f>A1540-2*B1540</x:f>
        <x:v>150</x:v>
      </x:c>
      <x:c r="D1540" s="17" t="n">
        <x:f>0.02466*B1540*(A1540-B1540)</x:f>
        <x:v>29.129625</x:v>
      </x:c>
      <x:c r="E1540" s="17" t="n">
        <x:f>D1540*6</x:f>
        <x:v>174.77775</x:v>
      </x:c>
      <x:c r="F1540" s="17" t="n">
        <x:f>D1540*12</x:f>
        <x:v>349.5555</x:v>
      </x:c>
      <x:c r="G1540" s="18" t="str">
        <x:v>D*, в скобках</x:v>
      </x:c>
      <x:c r="H1540" s="18" t="str">
        <x:v>Размер в скобках: не применять при проектировании нового оборудования</x:v>
      </x:c>
    </x:row>
    <x:row r="1541">
      <x:c r="A1541" s="16" t="n">
        <x:v>165</x:v>
      </x:c>
      <x:c r="B1541" s="16" t="n">
        <x:v>8</x:v>
      </x:c>
      <x:c r="C1541" s="16" t="n">
        <x:f>A1541-2*B1541</x:f>
        <x:v>149</x:v>
      </x:c>
      <x:c r="D1541" s="17" t="n">
        <x:f>0.02466*B1541*(A1541-B1541)</x:f>
        <x:v>30.97296</x:v>
      </x:c>
      <x:c r="E1541" s="17" t="n">
        <x:f>D1541*6</x:f>
        <x:v>185.83776</x:v>
      </x:c>
      <x:c r="F1541" s="17" t="n">
        <x:f>D1541*12</x:f>
        <x:v>371.67552</x:v>
      </x:c>
      <x:c r="G1541" s="18" t="str">
        <x:v>D*</x:v>
      </x:c>
      <x:c r="H1541" s="18" t="str">
        <x:v>Размер со звездочкой по примечанию ГОСТ</x:v>
      </x:c>
    </x:row>
    <x:row r="1542">
      <x:c r="A1542" s="16" t="n">
        <x:v>165</x:v>
      </x:c>
      <x:c r="B1542" s="16" t="n">
        <x:v>8.5</x:v>
      </x:c>
      <x:c r="C1542" s="16" t="n">
        <x:f>A1542-2*B1542</x:f>
        <x:v>148</x:v>
      </x:c>
      <x:c r="D1542" s="17" t="n">
        <x:f>0.02466*B1542*(A1542-B1542)</x:f>
        <x:v>32.803965000000005</x:v>
      </x:c>
      <x:c r="E1542" s="17" t="n">
        <x:f>D1542*6</x:f>
        <x:v>196.82379000000003</x:v>
      </x:c>
      <x:c r="F1542" s="17" t="n">
        <x:f>D1542*12</x:f>
        <x:v>393.64758000000006</x:v>
      </x:c>
      <x:c r="G1542" s="18" t="str">
        <x:v>D*, в скобках</x:v>
      </x:c>
      <x:c r="H1542" s="18" t="str">
        <x:v>Размер в скобках: не применять при проектировании нового оборудования</x:v>
      </x:c>
    </x:row>
    <x:row r="1543">
      <x:c r="A1543" s="16" t="n">
        <x:v>165</x:v>
      </x:c>
      <x:c r="B1543" s="16" t="n">
        <x:v>9</x:v>
      </x:c>
      <x:c r="C1543" s="16" t="n">
        <x:f>A1543-2*B1543</x:f>
        <x:v>147</x:v>
      </x:c>
      <x:c r="D1543" s="17" t="n">
        <x:f>0.02466*B1543*(A1543-B1543)</x:f>
        <x:v>34.622640000000004</x:v>
      </x:c>
      <x:c r="E1543" s="17" t="n">
        <x:f>D1543*6</x:f>
        <x:v>207.73584000000002</x:v>
      </x:c>
      <x:c r="F1543" s="17" t="n">
        <x:f>D1543*12</x:f>
        <x:v>415.47168000000005</x:v>
      </x:c>
      <x:c r="G1543" s="18" t="str">
        <x:v>D*</x:v>
      </x:c>
      <x:c r="H1543" s="18" t="str">
        <x:v>Размер со звездочкой по примечанию ГОСТ</x:v>
      </x:c>
    </x:row>
    <x:row r="1544">
      <x:c r="A1544" s="16" t="n">
        <x:v>165</x:v>
      </x:c>
      <x:c r="B1544" s="16" t="n">
        <x:v>9.5</x:v>
      </x:c>
      <x:c r="C1544" s="16" t="n">
        <x:f>A1544-2*B1544</x:f>
        <x:v>146</x:v>
      </x:c>
      <x:c r="D1544" s="17" t="n">
        <x:f>0.02466*B1544*(A1544-B1544)</x:f>
        <x:v>36.428985000000004</x:v>
      </x:c>
      <x:c r="E1544" s="17" t="n">
        <x:f>D1544*6</x:f>
        <x:v>218.57391</x:v>
      </x:c>
      <x:c r="F1544" s="17" t="n">
        <x:f>D1544*12</x:f>
        <x:v>437.14782</x:v>
      </x:c>
      <x:c r="G1544" s="18" t="str">
        <x:v>D*, в скобках</x:v>
      </x:c>
      <x:c r="H1544" s="18" t="str">
        <x:v>Размер в скобках: не применять при проектировании нового оборудования</x:v>
      </x:c>
    </x:row>
    <x:row r="1545">
      <x:c r="A1545" s="16" t="n">
        <x:v>165</x:v>
      </x:c>
      <x:c r="B1545" s="16" t="n">
        <x:v>10</x:v>
      </x:c>
      <x:c r="C1545" s="16" t="n">
        <x:f>A1545-2*B1545</x:f>
        <x:v>145</x:v>
      </x:c>
      <x:c r="D1545" s="17" t="n">
        <x:f>0.02466*B1545*(A1545-B1545)</x:f>
        <x:v>38.223</x:v>
      </x:c>
      <x:c r="E1545" s="17" t="n">
        <x:f>D1545*6</x:f>
        <x:v>229.338</x:v>
      </x:c>
      <x:c r="F1545" s="17" t="n">
        <x:f>D1545*12</x:f>
        <x:v>458.676</x:v>
      </x:c>
      <x:c r="G1545" s="18" t="str">
        <x:v>D*</x:v>
      </x:c>
      <x:c r="H1545" s="18" t="str">
        <x:v>Размер со звездочкой по примечанию ГОСТ</x:v>
      </x:c>
    </x:row>
    <x:row r="1546">
      <x:c r="A1546" s="16" t="n">
        <x:v>165</x:v>
      </x:c>
      <x:c r="B1546" s="16" t="n">
        <x:v>11</x:v>
      </x:c>
      <x:c r="C1546" s="16" t="n">
        <x:f>A1546-2*B1546</x:f>
        <x:v>143</x:v>
      </x:c>
      <x:c r="D1546" s="17" t="n">
        <x:f>0.02466*B1546*(A1546-B1546)</x:f>
        <x:v>41.77404</x:v>
      </x:c>
      <x:c r="E1546" s="17" t="n">
        <x:f>D1546*6</x:f>
        <x:v>250.64424</x:v>
      </x:c>
      <x:c r="F1546" s="17" t="n">
        <x:f>D1546*12</x:f>
        <x:v>501.28848</x:v>
      </x:c>
      <x:c r="G1546" s="18" t="str">
        <x:v>D*</x:v>
      </x:c>
      <x:c r="H1546" s="18" t="str">
        <x:v>Размер со звездочкой по примечанию ГОСТ</x:v>
      </x:c>
    </x:row>
    <x:row r="1547">
      <x:c r="A1547" s="16" t="n">
        <x:v>165</x:v>
      </x:c>
      <x:c r="B1547" s="16" t="n">
        <x:v>12</x:v>
      </x:c>
      <x:c r="C1547" s="16" t="n">
        <x:f>A1547-2*B1547</x:f>
        <x:v>141</x:v>
      </x:c>
      <x:c r="D1547" s="17" t="n">
        <x:f>0.02466*B1547*(A1547-B1547)</x:f>
        <x:v>45.275760000000005</x:v>
      </x:c>
      <x:c r="E1547" s="17" t="n">
        <x:f>D1547*6</x:f>
        <x:v>271.65456000000006</x:v>
      </x:c>
      <x:c r="F1547" s="17" t="n">
        <x:f>D1547*12</x:f>
        <x:v>543.3091200000001</x:v>
      </x:c>
      <x:c r="G1547" s="18" t="str">
        <x:v>D*</x:v>
      </x:c>
      <x:c r="H1547" s="18" t="str">
        <x:v>Размер со звездочкой по примечанию ГОСТ</x:v>
      </x:c>
    </x:row>
    <x:row r="1548">
      <x:c r="A1548" s="16" t="n">
        <x:v>165</x:v>
      </x:c>
      <x:c r="B1548" s="16" t="n">
        <x:v>13</x:v>
      </x:c>
      <x:c r="C1548" s="16" t="n">
        <x:f>A1548-2*B1548</x:f>
        <x:v>139</x:v>
      </x:c>
      <x:c r="D1548" s="17" t="n">
        <x:f>0.02466*B1548*(A1548-B1548)</x:f>
        <x:v>48.72816</x:v>
      </x:c>
      <x:c r="E1548" s="17" t="n">
        <x:f>D1548*6</x:f>
        <x:v>292.36896</x:v>
      </x:c>
      <x:c r="F1548" s="17" t="n">
        <x:f>D1548*12</x:f>
        <x:v>584.73792</x:v>
      </x:c>
      <x:c r="G1548" s="18" t="str">
        <x:v>D*, в скобках</x:v>
      </x:c>
      <x:c r="H1548" s="18" t="str">
        <x:v>Размер в скобках: не применять при проектировании нового оборудования</x:v>
      </x:c>
    </x:row>
    <x:row r="1549">
      <x:c r="A1549" s="16" t="n">
        <x:v>165</x:v>
      </x:c>
      <x:c r="B1549" s="16" t="n">
        <x:v>14</x:v>
      </x:c>
      <x:c r="C1549" s="16" t="n">
        <x:f>A1549-2*B1549</x:f>
        <x:v>137</x:v>
      </x:c>
      <x:c r="D1549" s="17" t="n">
        <x:f>0.02466*B1549*(A1549-B1549)</x:f>
        <x:v>52.13124</x:v>
      </x:c>
      <x:c r="E1549" s="17" t="n">
        <x:f>D1549*6</x:f>
        <x:v>312.78744</x:v>
      </x:c>
      <x:c r="F1549" s="17" t="n">
        <x:f>D1549*12</x:f>
        <x:v>625.57488</x:v>
      </x:c>
      <x:c r="G1549" s="18" t="str">
        <x:v>D*</x:v>
      </x:c>
      <x:c r="H1549" s="18" t="str">
        <x:v>Размер со звездочкой по примечанию ГОСТ</x:v>
      </x:c>
    </x:row>
    <x:row r="1550">
      <x:c r="A1550" s="16" t="n">
        <x:v>165</x:v>
      </x:c>
      <x:c r="B1550" s="16" t="n">
        <x:v>15</x:v>
      </x:c>
      <x:c r="C1550" s="16" t="n">
        <x:f>A1550-2*B1550</x:f>
        <x:v>135</x:v>
      </x:c>
      <x:c r="D1550" s="17" t="n">
        <x:f>0.02466*B1550*(A1550-B1550)</x:f>
        <x:v>55.485</x:v>
      </x:c>
      <x:c r="E1550" s="17" t="n">
        <x:f>D1550*6</x:f>
        <x:v>332.90999999999997</x:v>
      </x:c>
      <x:c r="F1550" s="17" t="n">
        <x:f>D1550*12</x:f>
        <x:v>665.8199999999999</x:v>
      </x:c>
      <x:c r="G1550" s="18" t="str">
        <x:v>D*, в скобках</x:v>
      </x:c>
      <x:c r="H1550" s="18" t="str">
        <x:v>Размер в скобках: не применять при проектировании нового оборудования</x:v>
      </x:c>
    </x:row>
    <x:row r="1551">
      <x:c r="A1551" s="16" t="n">
        <x:v>165</x:v>
      </x:c>
      <x:c r="B1551" s="16" t="n">
        <x:v>16</x:v>
      </x:c>
      <x:c r="C1551" s="16" t="n">
        <x:f>A1551-2*B1551</x:f>
        <x:v>133</x:v>
      </x:c>
      <x:c r="D1551" s="17" t="n">
        <x:f>0.02466*B1551*(A1551-B1551)</x:f>
        <x:v>58.789440000000006</x:v>
      </x:c>
      <x:c r="E1551" s="17" t="n">
        <x:f>D1551*6</x:f>
        <x:v>352.73664</x:v>
      </x:c>
      <x:c r="F1551" s="17" t="n">
        <x:f>D1551*12</x:f>
        <x:v>705.47328</x:v>
      </x:c>
      <x:c r="G1551" s="18" t="str">
        <x:v>D*</x:v>
      </x:c>
      <x:c r="H1551" s="18" t="str">
        <x:v>Размер со звездочкой по примечанию ГОСТ</x:v>
      </x:c>
    </x:row>
    <x:row r="1552">
      <x:c r="A1552" s="16" t="n">
        <x:v>165</x:v>
      </x:c>
      <x:c r="B1552" s="16" t="n">
        <x:v>17</x:v>
      </x:c>
      <x:c r="C1552" s="16" t="n">
        <x:f>A1552-2*B1552</x:f>
        <x:v>131</x:v>
      </x:c>
      <x:c r="D1552" s="17" t="n">
        <x:f>0.02466*B1552*(A1552-B1552)</x:f>
        <x:v>62.044560000000004</x:v>
      </x:c>
      <x:c r="E1552" s="17" t="n">
        <x:f>D1552*6</x:f>
        <x:v>372.26736000000005</x:v>
      </x:c>
      <x:c r="F1552" s="17" t="n">
        <x:f>D1552*12</x:f>
        <x:v>744.5347200000001</x:v>
      </x:c>
      <x:c r="G1552" s="18" t="str">
        <x:v>D*</x:v>
      </x:c>
      <x:c r="H1552" s="18" t="str">
        <x:v>Размер со звездочкой по примечанию ГОСТ</x:v>
      </x:c>
    </x:row>
    <x:row r="1553">
      <x:c r="A1553" s="16" t="n">
        <x:v>165</x:v>
      </x:c>
      <x:c r="B1553" s="16" t="n">
        <x:v>18</x:v>
      </x:c>
      <x:c r="C1553" s="16" t="n">
        <x:f>A1553-2*B1553</x:f>
        <x:v>129</x:v>
      </x:c>
      <x:c r="D1553" s="17" t="n">
        <x:f>0.02466*B1553*(A1553-B1553)</x:f>
        <x:v>65.25036</x:v>
      </x:c>
      <x:c r="E1553" s="17" t="n">
        <x:f>D1553*6</x:f>
        <x:v>391.50216</x:v>
      </x:c>
      <x:c r="F1553" s="17" t="n">
        <x:f>D1553*12</x:f>
        <x:v>783.00432</x:v>
      </x:c>
      <x:c r="G1553" s="18" t="str">
        <x:v>D*</x:v>
      </x:c>
      <x:c r="H1553" s="18" t="str">
        <x:v>Размер со звездочкой по примечанию ГОСТ</x:v>
      </x:c>
    </x:row>
    <x:row r="1554">
      <x:c r="A1554" s="16" t="n">
        <x:v>165</x:v>
      </x:c>
      <x:c r="B1554" s="16" t="n">
        <x:v>19</x:v>
      </x:c>
      <x:c r="C1554" s="16" t="n">
        <x:f>A1554-2*B1554</x:f>
        <x:v>127</x:v>
      </x:c>
      <x:c r="D1554" s="17" t="n">
        <x:f>0.02466*B1554*(A1554-B1554)</x:f>
        <x:v>68.40684</x:v>
      </x:c>
      <x:c r="E1554" s="17" t="n">
        <x:f>D1554*6</x:f>
        <x:v>410.44104000000004</x:v>
      </x:c>
      <x:c r="F1554" s="17" t="n">
        <x:f>D1554*12</x:f>
        <x:v>820.8820800000001</x:v>
      </x:c>
      <x:c r="G1554" s="18" t="str">
        <x:v>D*, в скобках</x:v>
      </x:c>
      <x:c r="H1554" s="18" t="str">
        <x:v>Размер в скобках: не применять при проектировании нового оборудования</x:v>
      </x:c>
    </x:row>
    <x:row r="1555">
      <x:c r="A1555" s="16" t="n">
        <x:v>165</x:v>
      </x:c>
      <x:c r="B1555" s="16" t="n">
        <x:v>20</x:v>
      </x:c>
      <x:c r="C1555" s="16" t="n">
        <x:f>A1555-2*B1555</x:f>
        <x:v>125</x:v>
      </x:c>
      <x:c r="D1555" s="17" t="n">
        <x:f>0.02466*B1555*(A1555-B1555)</x:f>
        <x:v>71.51400000000001</x:v>
      </x:c>
      <x:c r="E1555" s="17" t="n">
        <x:f>D1555*6</x:f>
        <x:v>429.08400000000006</x:v>
      </x:c>
      <x:c r="F1555" s="17" t="n">
        <x:f>D1555*12</x:f>
        <x:v>858.1680000000001</x:v>
      </x:c>
      <x:c r="G1555" s="18" t="str">
        <x:v>D*</x:v>
      </x:c>
      <x:c r="H1555" s="18" t="str">
        <x:v>Размер со звездочкой по примечанию ГОСТ</x:v>
      </x:c>
    </x:row>
    <x:row r="1556">
      <x:c r="A1556" s="16" t="n">
        <x:v>165</x:v>
      </x:c>
      <x:c r="B1556" s="16" t="n">
        <x:v>22</x:v>
      </x:c>
      <x:c r="C1556" s="16" t="n">
        <x:f>A1556-2*B1556</x:f>
        <x:v>121</x:v>
      </x:c>
      <x:c r="D1556" s="17" t="n">
        <x:f>0.02466*B1556*(A1556-B1556)</x:f>
        <x:v>77.58036</x:v>
      </x:c>
      <x:c r="E1556" s="17" t="n">
        <x:f>D1556*6</x:f>
        <x:v>465.48216</x:v>
      </x:c>
      <x:c r="F1556" s="17" t="n">
        <x:f>D1556*12</x:f>
        <x:v>930.96432</x:v>
      </x:c>
      <x:c r="G1556" s="18" t="str">
        <x:v>D*</x:v>
      </x:c>
      <x:c r="H1556" s="18" t="str">
        <x:v>Размер со звездочкой по примечанию ГОСТ</x:v>
      </x:c>
    </x:row>
    <x:row r="1557">
      <x:c r="A1557" s="16" t="n">
        <x:v>165</x:v>
      </x:c>
      <x:c r="B1557" s="16" t="n">
        <x:v>24</x:v>
      </x:c>
      <x:c r="C1557" s="16" t="n">
        <x:f>A1557-2*B1557</x:f>
        <x:v>117</x:v>
      </x:c>
      <x:c r="D1557" s="17" t="n">
        <x:f>0.02466*B1557*(A1557-B1557)</x:f>
        <x:v>83.44944000000001</x:v>
      </x:c>
      <x:c r="E1557" s="17" t="n">
        <x:f>D1557*6</x:f>
        <x:v>500.69664000000006</x:v>
      </x:c>
      <x:c r="F1557" s="17" t="n">
        <x:f>D1557*12</x:f>
        <x:v>1001.3932800000001</x:v>
      </x:c>
      <x:c r="G1557" s="18" t="str">
        <x:v>D*, в скобках</x:v>
      </x:c>
      <x:c r="H1557" s="18" t="str">
        <x:v>Размер в скобках: не применять при проектировании нового оборудования</x:v>
      </x:c>
    </x:row>
    <x:row r="1558">
      <x:c r="A1558" s="16" t="n">
        <x:v>165</x:v>
      </x:c>
      <x:c r="B1558" s="16" t="n">
        <x:v>25</x:v>
      </x:c>
      <x:c r="C1558" s="16" t="n">
        <x:f>A1558-2*B1558</x:f>
        <x:v>115</x:v>
      </x:c>
      <x:c r="D1558" s="17" t="n">
        <x:f>0.02466*B1558*(A1558-B1558)</x:f>
        <x:v>86.31</x:v>
      </x:c>
      <x:c r="E1558" s="17" t="n">
        <x:f>D1558*6</x:f>
        <x:v>517.86</x:v>
      </x:c>
      <x:c r="F1558" s="17" t="n">
        <x:f>D1558*12</x:f>
        <x:v>1035.72</x:v>
      </x:c>
      <x:c r="G1558" s="18" t="str">
        <x:v>D*</x:v>
      </x:c>
      <x:c r="H1558" s="18" t="str">
        <x:v>Размер со звездочкой по примечанию ГОСТ</x:v>
      </x:c>
    </x:row>
    <x:row r="1559">
      <x:c r="A1559" s="16" t="n">
        <x:v>165</x:v>
      </x:c>
      <x:c r="B1559" s="16" t="n">
        <x:v>26</x:v>
      </x:c>
      <x:c r="C1559" s="16" t="n">
        <x:f>A1559-2*B1559</x:f>
        <x:v>113</x:v>
      </x:c>
      <x:c r="D1559" s="17" t="n">
        <x:f>0.02466*B1559*(A1559-B1559)</x:f>
        <x:v>89.12124000000001</x:v>
      </x:c>
      <x:c r="E1559" s="17" t="n">
        <x:f>D1559*6</x:f>
        <x:v>534.7274400000001</x:v>
      </x:c>
      <x:c r="F1559" s="17" t="n">
        <x:f>D1559*12</x:f>
        <x:v>1069.4548800000002</x:v>
      </x:c>
      <x:c r="G1559" s="18" t="str">
        <x:v>D*, в скобках</x:v>
      </x:c>
      <x:c r="H1559" s="18" t="str">
        <x:v>Размер в скобках: не применять при проектировании нового оборудования</x:v>
      </x:c>
    </x:row>
    <x:row r="1560">
      <x:c r="A1560" s="16" t="n">
        <x:v>165</x:v>
      </x:c>
      <x:c r="B1560" s="16" t="n">
        <x:v>28</x:v>
      </x:c>
      <x:c r="C1560" s="16" t="n">
        <x:f>A1560-2*B1560</x:f>
        <x:v>109</x:v>
      </x:c>
      <x:c r="D1560" s="17" t="n">
        <x:f>0.02466*B1560*(A1560-B1560)</x:f>
        <x:v>94.59576</x:v>
      </x:c>
      <x:c r="E1560" s="17" t="n">
        <x:f>D1560*6</x:f>
        <x:v>567.57456</x:v>
      </x:c>
      <x:c r="F1560" s="17" t="n">
        <x:f>D1560*12</x:f>
        <x:v>1135.14912</x:v>
      </x:c>
      <x:c r="G1560" s="18" t="str">
        <x:v>D*</x:v>
      </x:c>
      <x:c r="H1560" s="18" t="str">
        <x:v>Размер со звездочкой по примечанию ГОСТ</x:v>
      </x:c>
    </x:row>
    <x:row r="1561">
      <x:c r="A1561" s="16" t="n">
        <x:v>165</x:v>
      </x:c>
      <x:c r="B1561" s="16" t="n">
        <x:v>30</x:v>
      </x:c>
      <x:c r="C1561" s="16" t="n">
        <x:f>A1561-2*B1561</x:f>
        <x:v>105</x:v>
      </x:c>
      <x:c r="D1561" s="17" t="n">
        <x:f>0.02466*B1561*(A1561-B1561)</x:f>
        <x:v>99.873</x:v>
      </x:c>
      <x:c r="E1561" s="17" t="n">
        <x:f>D1561*6</x:f>
        <x:v>599.238</x:v>
      </x:c>
      <x:c r="F1561" s="17" t="n">
        <x:f>D1561*12</x:f>
        <x:v>1198.476</x:v>
      </x:c>
      <x:c r="G1561" s="18" t="str">
        <x:v>D*</x:v>
      </x:c>
      <x:c r="H1561" s="18" t="str">
        <x:v>Размер со звездочкой по примечанию ГОСТ</x:v>
      </x:c>
    </x:row>
    <x:row r="1562">
      <x:c r="A1562" s="16" t="n">
        <x:v>165</x:v>
      </x:c>
      <x:c r="B1562" s="16" t="n">
        <x:v>32</x:v>
      </x:c>
      <x:c r="C1562" s="16" t="n">
        <x:f>A1562-2*B1562</x:f>
        <x:v>101</x:v>
      </x:c>
      <x:c r="D1562" s="17" t="n">
        <x:f>0.02466*B1562*(A1562-B1562)</x:f>
        <x:v>104.95296</x:v>
      </x:c>
      <x:c r="E1562" s="17" t="n">
        <x:f>D1562*6</x:f>
        <x:v>629.71776</x:v>
      </x:c>
      <x:c r="F1562" s="17" t="n">
        <x:f>D1562*12</x:f>
        <x:v>1259.43552</x:v>
      </x:c>
      <x:c r="G1562" s="18" t="str">
        <x:v>D*</x:v>
      </x:c>
      <x:c r="H1562" s="18" t="str">
        <x:v>Размер со звездочкой по примечанию ГОСТ</x:v>
      </x:c>
    </x:row>
    <x:row r="1563">
      <x:c r="A1563" s="16" t="n">
        <x:v>165</x:v>
      </x:c>
      <x:c r="B1563" s="16" t="n">
        <x:v>34</x:v>
      </x:c>
      <x:c r="C1563" s="16" t="n">
        <x:f>A1563-2*B1563</x:f>
        <x:v>97</x:v>
      </x:c>
      <x:c r="D1563" s="17" t="n">
        <x:f>0.02466*B1563*(A1563-B1563)</x:f>
        <x:v>109.83564000000001</x:v>
      </x:c>
      <x:c r="E1563" s="17" t="n">
        <x:f>D1563*6</x:f>
        <x:v>659.0138400000001</x:v>
      </x:c>
      <x:c r="F1563" s="17" t="n">
        <x:f>D1563*12</x:f>
        <x:v>1318.0276800000001</x:v>
      </x:c>
      <x:c r="G1563" s="18" t="str">
        <x:v>D*, в скобках</x:v>
      </x:c>
      <x:c r="H1563" s="18" t="str">
        <x:v>Размер в скобках: не применять при проектировании нового оборудования</x:v>
      </x:c>
    </x:row>
    <x:row r="1564">
      <x:c r="A1564" s="16" t="n">
        <x:v>165</x:v>
      </x:c>
      <x:c r="B1564" s="16" t="n">
        <x:v>35</x:v>
      </x:c>
      <x:c r="C1564" s="16" t="n">
        <x:f>A1564-2*B1564</x:f>
        <x:v>95</x:v>
      </x:c>
      <x:c r="D1564" s="17" t="n">
        <x:f>0.02466*B1564*(A1564-B1564)</x:f>
        <x:v>112.20300000000002</x:v>
      </x:c>
      <x:c r="E1564" s="17" t="n">
        <x:f>D1564*6</x:f>
        <x:v>673.2180000000001</x:v>
      </x:c>
      <x:c r="F1564" s="17" t="n">
        <x:f>D1564*12</x:f>
        <x:v>1346.4360000000001</x:v>
      </x:c>
      <x:c r="G1564" s="18" t="str">
        <x:v>D*, в скобках</x:v>
      </x:c>
      <x:c r="H1564" s="18" t="str">
        <x:v>Размер в скобках: не применять при проектировании нового оборудования</x:v>
      </x:c>
    </x:row>
    <x:row r="1565">
      <x:c r="A1565" s="16" t="n">
        <x:v>165</x:v>
      </x:c>
      <x:c r="B1565" s="16" t="n">
        <x:v>36</x:v>
      </x:c>
      <x:c r="C1565" s="16" t="n">
        <x:f>A1565-2*B1565</x:f>
        <x:v>93</x:v>
      </x:c>
      <x:c r="D1565" s="17" t="n">
        <x:f>0.02466*B1565*(A1565-B1565)</x:f>
        <x:v>114.52104000000001</x:v>
      </x:c>
      <x:c r="E1565" s="17" t="n">
        <x:f>D1565*6</x:f>
        <x:v>687.12624</x:v>
      </x:c>
      <x:c r="F1565" s="17" t="n">
        <x:f>D1565*12</x:f>
        <x:v>1374.25248</x:v>
      </x:c>
      <x:c r="G1565" s="18" t="str">
        <x:v>D*</x:v>
      </x:c>
      <x:c r="H1565" s="18" t="str">
        <x:v>Размер со звездочкой по примечанию ГОСТ</x:v>
      </x:c>
    </x:row>
    <x:row r="1566">
      <x:c r="A1566" s="16" t="n">
        <x:v>165</x:v>
      </x:c>
      <x:c r="B1566" s="16" t="n">
        <x:v>38</x:v>
      </x:c>
      <x:c r="C1566" s="16" t="n">
        <x:f>A1566-2*B1566</x:f>
        <x:v>89</x:v>
      </x:c>
      <x:c r="D1566" s="17" t="n">
        <x:f>0.02466*B1566*(A1566-B1566)</x:f>
        <x:v>119.00916000000001</x:v>
      </x:c>
      <x:c r="E1566" s="17" t="n">
        <x:f>D1566*6</x:f>
        <x:v>714.05496</x:v>
      </x:c>
      <x:c r="F1566" s="17" t="n">
        <x:f>D1566*12</x:f>
        <x:v>1428.10992</x:v>
      </x:c>
      <x:c r="G1566" s="18" t="str">
        <x:v>D*, в скобках</x:v>
      </x:c>
      <x:c r="H1566" s="18" t="str">
        <x:v>Размер в скобках: не применять при проектировании нового оборудования</x:v>
      </x:c>
    </x:row>
    <x:row r="1567">
      <x:c r="A1567" s="16" t="n">
        <x:v>165</x:v>
      </x:c>
      <x:c r="B1567" s="16" t="n">
        <x:v>40</x:v>
      </x:c>
      <x:c r="C1567" s="16" t="n">
        <x:f>A1567-2*B1567</x:f>
        <x:v>85</x:v>
      </x:c>
      <x:c r="D1567" s="17" t="n">
        <x:f>0.02466*B1567*(A1567-B1567)</x:f>
        <x:v>123.30000000000001</x:v>
      </x:c>
      <x:c r="E1567" s="17" t="n">
        <x:f>D1567*6</x:f>
        <x:v>739.8000000000001</x:v>
      </x:c>
      <x:c r="F1567" s="17" t="n">
        <x:f>D1567*12</x:f>
        <x:v>1479.6000000000001</x:v>
      </x:c>
      <x:c r="G1567" s="18" t="str">
        <x:v>D*</x:v>
      </x:c>
      <x:c r="H1567" s="18" t="str">
        <x:v>Размер со звездочкой по примечанию ГОСТ</x:v>
      </x:c>
    </x:row>
    <x:row r="1568">
      <x:c r="A1568" s="16" t="n">
        <x:v>165</x:v>
      </x:c>
      <x:c r="B1568" s="16" t="n">
        <x:v>42</x:v>
      </x:c>
      <x:c r="C1568" s="16" t="n">
        <x:f>A1568-2*B1568</x:f>
        <x:v>81</x:v>
      </x:c>
      <x:c r="D1568" s="17" t="n">
        <x:f>0.02466*B1568*(A1568-B1568)</x:f>
        <x:v>127.39356</x:v>
      </x:c>
      <x:c r="E1568" s="17" t="n">
        <x:f>D1568*6</x:f>
        <x:v>764.36136</x:v>
      </x:c>
      <x:c r="F1568" s="17" t="n">
        <x:f>D1568*12</x:f>
        <x:v>1528.72272</x:v>
      </x:c>
      <x:c r="G1568" s="18" t="str">
        <x:v>D*, в скобках</x:v>
      </x:c>
      <x:c r="H1568" s="18" t="str">
        <x:v>Размер в скобках: не применять при проектировании нового оборудования</x:v>
      </x:c>
    </x:row>
    <x:row r="1569">
      <x:c r="A1569" s="16" t="n">
        <x:v>165</x:v>
      </x:c>
      <x:c r="B1569" s="16" t="n">
        <x:v>45</x:v>
      </x:c>
      <x:c r="C1569" s="16" t="n">
        <x:f>A1569-2*B1569</x:f>
        <x:v>75</x:v>
      </x:c>
      <x:c r="D1569" s="17" t="n">
        <x:f>0.02466*B1569*(A1569-B1569)</x:f>
        <x:v>133.16400000000002</x:v>
      </x:c>
      <x:c r="E1569" s="17" t="n">
        <x:f>D1569*6</x:f>
        <x:v>798.9840000000002</x:v>
      </x:c>
      <x:c r="F1569" s="17" t="n">
        <x:f>D1569*12</x:f>
        <x:v>1597.9680000000003</x:v>
      </x:c>
      <x:c r="G1569" s="18" t="str">
        <x:v>D*</x:v>
      </x:c>
      <x:c r="H1569" s="18" t="str">
        <x:v>Размер со звездочкой по примечанию ГОСТ</x:v>
      </x:c>
    </x:row>
    <x:row r="1570">
      <x:c r="A1570" s="16" t="n">
        <x:v>165</x:v>
      </x:c>
      <x:c r="B1570" s="16" t="n">
        <x:v>48</x:v>
      </x:c>
      <x:c r="C1570" s="16" t="n">
        <x:f>A1570-2*B1570</x:f>
        <x:v>69</x:v>
      </x:c>
      <x:c r="D1570" s="17" t="n">
        <x:f>0.02466*B1570*(A1570-B1570)</x:f>
        <x:v>138.49056000000002</x:v>
      </x:c>
      <x:c r="E1570" s="17" t="n">
        <x:f>D1570*6</x:f>
        <x:v>830.9433600000001</x:v>
      </x:c>
      <x:c r="F1570" s="17" t="n">
        <x:f>D1570*12</x:f>
        <x:v>1661.8867200000002</x:v>
      </x:c>
      <x:c r="G1570" s="18" t="str">
        <x:v>D*, в скобках</x:v>
      </x:c>
      <x:c r="H1570" s="18" t="str">
        <x:v>Размер в скобках: не применять при проектировании нового оборудования</x:v>
      </x:c>
    </x:row>
    <x:row r="1571">
      <x:c r="A1571" s="16" t="n">
        <x:v>165</x:v>
      </x:c>
      <x:c r="B1571" s="16" t="n">
        <x:v>50</x:v>
      </x:c>
      <x:c r="C1571" s="16" t="n">
        <x:f>A1571-2*B1571</x:f>
        <x:v>65</x:v>
      </x:c>
      <x:c r="D1571" s="17" t="n">
        <x:f>0.02466*B1571*(A1571-B1571)</x:f>
        <x:v>141.79500000000002</x:v>
      </x:c>
      <x:c r="E1571" s="17" t="n">
        <x:f>D1571*6</x:f>
        <x:v>850.7700000000001</x:v>
      </x:c>
      <x:c r="F1571" s="17" t="n">
        <x:f>D1571*12</x:f>
        <x:v>1701.5400000000002</x:v>
      </x:c>
      <x:c r="G1571" s="18" t="str">
        <x:v>D*</x:v>
      </x:c>
      <x:c r="H1571" s="18" t="str">
        <x:v>Размер со звездочкой по примечанию ГОСТ</x:v>
      </x:c>
    </x:row>
    <x:row r="1572">
      <x:c r="A1572" s="16" t="n">
        <x:v>165</x:v>
      </x:c>
      <x:c r="B1572" s="16" t="n">
        <x:v>56</x:v>
      </x:c>
      <x:c r="C1572" s="16" t="n">
        <x:f>A1572-2*B1572</x:f>
        <x:v>53</x:v>
      </x:c>
      <x:c r="D1572" s="17" t="n">
        <x:f>0.02466*B1572*(A1572-B1572)</x:f>
        <x:v>150.52464</x:v>
      </x:c>
      <x:c r="E1572" s="17" t="n">
        <x:f>D1572*6</x:f>
        <x:v>903.1478400000001</x:v>
      </x:c>
      <x:c r="F1572" s="17" t="n">
        <x:f>D1572*12</x:f>
        <x:v>1806.2956800000002</x:v>
      </x:c>
      <x:c r="G1572" s="18" t="str">
        <x:v>D*</x:v>
      </x:c>
      <x:c r="H1572" s="18" t="str">
        <x:v>Размер со звездочкой по примечанию ГОСТ</x:v>
      </x:c>
    </x:row>
    <x:row r="1573">
      <x:c r="A1573" s="16" t="n">
        <x:v>165</x:v>
      </x:c>
      <x:c r="B1573" s="16" t="n">
        <x:v>60</x:v>
      </x:c>
      <x:c r="C1573" s="16" t="n">
        <x:f>A1573-2*B1573</x:f>
        <x:v>45</x:v>
      </x:c>
      <x:c r="D1573" s="17" t="n">
        <x:f>0.02466*B1573*(A1573-B1573)</x:f>
        <x:v>155.358</x:v>
      </x:c>
      <x:c r="E1573" s="17" t="n">
        <x:f>D1573*6</x:f>
        <x:v>932.148</x:v>
      </x:c>
      <x:c r="F1573" s="17" t="n">
        <x:f>D1573*12</x:f>
        <x:v>1864.296</x:v>
      </x:c>
      <x:c r="G1573" s="18" t="str">
        <x:v>D*</x:v>
      </x:c>
      <x:c r="H1573" s="18" t="str">
        <x:v>Размер со звездочкой по примечанию ГОСТ</x:v>
      </x:c>
    </x:row>
    <x:row r="1574">
      <x:c r="A1574" s="16" t="n">
        <x:v>165</x:v>
      </x:c>
      <x:c r="B1574" s="16" t="n">
        <x:v>63</x:v>
      </x:c>
      <x:c r="C1574" s="16" t="n">
        <x:f>A1574-2*B1574</x:f>
        <x:v>39</x:v>
      </x:c>
      <x:c r="D1574" s="17" t="n">
        <x:f>0.02466*B1574*(A1574-B1574)</x:f>
        <x:v>158.46516000000003</x:v>
      </x:c>
      <x:c r="E1574" s="17" t="n">
        <x:f>D1574*6</x:f>
        <x:v>950.7909600000002</x:v>
      </x:c>
      <x:c r="F1574" s="17" t="n">
        <x:f>D1574*12</x:f>
        <x:v>1901.5819200000003</x:v>
      </x:c>
      <x:c r="G1574" s="18" t="str">
        <x:v>D*</x:v>
      </x:c>
      <x:c r="H1574" s="18" t="str">
        <x:v>Размер со звездочкой по примечанию ГОСТ</x:v>
      </x:c>
    </x:row>
    <x:row r="1575">
      <x:c r="A1575" s="16" t="n">
        <x:v>165</x:v>
      </x:c>
      <x:c r="B1575" s="16" t="n">
        <x:v>65</x:v>
      </x:c>
      <x:c r="C1575" s="16" t="n">
        <x:f>A1575-2*B1575</x:f>
        <x:v>35</x:v>
      </x:c>
      <x:c r="D1575" s="17" t="n">
        <x:f>0.02466*B1575*(A1575-B1575)</x:f>
        <x:v>160.29</x:v>
      </x:c>
      <x:c r="E1575" s="17" t="n">
        <x:f>D1575*6</x:f>
        <x:v>961.74</x:v>
      </x:c>
      <x:c r="F1575" s="17" t="n">
        <x:f>D1575*12</x:f>
        <x:v>1923.48</x:v>
      </x:c>
      <x:c r="G1575" s="18" t="str">
        <x:v>D*, в скобках</x:v>
      </x:c>
      <x:c r="H1575" s="18" t="str">
        <x:v>Размер в скобках: не применять при проектировании нового оборудования</x:v>
      </x:c>
    </x:row>
    <x:row r="1576">
      <x:c r="A1576" s="16" t="n">
        <x:v>165</x:v>
      </x:c>
      <x:c r="B1576" s="16" t="n">
        <x:v>70</x:v>
      </x:c>
      <x:c r="C1576" s="16" t="n">
        <x:f>A1576-2*B1576</x:f>
        <x:v>25</x:v>
      </x:c>
      <x:c r="D1576" s="17" t="n">
        <x:f>0.02466*B1576*(A1576-B1576)</x:f>
        <x:v>163.989</x:v>
      </x:c>
      <x:c r="E1576" s="17" t="n">
        <x:f>D1576*6</x:f>
        <x:v>983.934</x:v>
      </x:c>
      <x:c r="F1576" s="17" t="n">
        <x:f>D1576*12</x:f>
        <x:v>1967.868</x:v>
      </x:c>
      <x:c r="G1576" s="18" t="str">
        <x:v>D*</x:v>
      </x:c>
      <x:c r="H1576" s="18" t="str">
        <x:v>Размер со звездочкой по примечанию ГОСТ</x:v>
      </x:c>
    </x:row>
    <x:row r="1577">
      <x:c r="A1577" s="16" t="n">
        <x:v>165</x:v>
      </x:c>
      <x:c r="B1577" s="16" t="n">
        <x:v>75</x:v>
      </x:c>
      <x:c r="C1577" s="16" t="n">
        <x:f>A1577-2*B1577</x:f>
        <x:v>15</x:v>
      </x:c>
      <x:c r="D1577" s="17" t="n">
        <x:f>0.02466*B1577*(A1577-B1577)</x:f>
        <x:v>166.455</x:v>
      </x:c>
      <x:c r="E1577" s="17" t="n">
        <x:f>D1577*6</x:f>
        <x:v>998.73</x:v>
      </x:c>
      <x:c r="F1577" s="17" t="n">
        <x:f>D1577*12</x:f>
        <x:v>1997.46</x:v>
      </x:c>
      <x:c r="G1577" s="18" t="str">
        <x:v>D*</x:v>
      </x:c>
      <x:c r="H1577" s="18" t="str">
        <x:v>Размер со звездочкой по примечанию ГОСТ</x:v>
      </x:c>
    </x:row>
    <x:row r="1578">
      <x:c r="A1578" s="16" t="n">
        <x:v>168</x:v>
      </x:c>
      <x:c r="B1578" s="16" t="n">
        <x:v>2.5</x:v>
      </x:c>
      <x:c r="C1578" s="16" t="n">
        <x:f>A1578-2*B1578</x:f>
        <x:v>163</x:v>
      </x:c>
      <x:c r="D1578" s="17" t="n">
        <x:f>0.02466*B1578*(A1578-B1578)</x:f>
        <x:v>10.203075</x:v>
      </x:c>
      <x:c r="E1578" s="17" t="n">
        <x:f>D1578*6</x:f>
        <x:v>61.218450000000004</x:v>
      </x:c>
      <x:c r="F1578" s="17" t="n">
        <x:f>D1578*12</x:f>
        <x:v>122.43690000000001</x:v>
      </x:c>
      <x:c r="G1578" s="18" t="str"/>
      <x:c r="H1578" s="18" t="str"/>
    </x:row>
    <x:row r="1579">
      <x:c r="A1579" s="16" t="n">
        <x:v>168</x:v>
      </x:c>
      <x:c r="B1579" s="16" t="n">
        <x:v>2.6</x:v>
      </x:c>
      <x:c r="C1579" s="16" t="n">
        <x:f>A1579-2*B1579</x:f>
        <x:v>162.8</x:v>
      </x:c>
      <x:c r="D1579" s="17" t="n">
        <x:f>0.02466*B1579*(A1579-B1579)</x:f>
        <x:v>10.604786400000002</x:v>
      </x:c>
      <x:c r="E1579" s="17" t="n">
        <x:f>D1579*6</x:f>
        <x:v>63.62871840000001</x:v>
      </x:c>
      <x:c r="F1579" s="17" t="n">
        <x:f>D1579*12</x:f>
        <x:v>127.25743680000002</x:v>
      </x:c>
      <x:c r="G1579" s="18" t="str">
        <x:v>S*</x:v>
      </x:c>
      <x:c r="H1579" s="18" t="str">
        <x:v>Размер со звездочкой по примечанию ГОСТ</x:v>
      </x:c>
    </x:row>
    <x:row r="1580">
      <x:c r="A1580" s="16" t="n">
        <x:v>168</x:v>
      </x:c>
      <x:c r="B1580" s="16" t="n">
        <x:v>2.8</x:v>
      </x:c>
      <x:c r="C1580" s="16" t="n">
        <x:f>A1580-2*B1580</x:f>
        <x:v>162.4</x:v>
      </x:c>
      <x:c r="D1580" s="17" t="n">
        <x:f>0.02466*B1580*(A1580-B1580)</x:f>
        <x:v>11.406729599999998</x:v>
      </x:c>
      <x:c r="E1580" s="17" t="n">
        <x:f>D1580*6</x:f>
        <x:v>68.44037759999999</x:v>
      </x:c>
      <x:c r="F1580" s="17" t="n">
        <x:f>D1580*12</x:f>
        <x:v>136.88075519999998</x:v>
      </x:c>
      <x:c r="G1580" s="18" t="str"/>
      <x:c r="H1580" s="18" t="str"/>
    </x:row>
    <x:row r="1581">
      <x:c r="A1581" s="16" t="n">
        <x:v>168</x:v>
      </x:c>
      <x:c r="B1581" s="16" t="n">
        <x:v>3</x:v>
      </x:c>
      <x:c r="C1581" s="16" t="n">
        <x:f>A1581-2*B1581</x:f>
        <x:v>162</x:v>
      </x:c>
      <x:c r="D1581" s="17" t="n">
        <x:f>0.02466*B1581*(A1581-B1581)</x:f>
        <x:v>12.206700000000001</x:v>
      </x:c>
      <x:c r="E1581" s="17" t="n">
        <x:f>D1581*6</x:f>
        <x:v>73.24020000000002</x:v>
      </x:c>
      <x:c r="F1581" s="17" t="n">
        <x:f>D1581*12</x:f>
        <x:v>146.48040000000003</x:v>
      </x:c>
      <x:c r="G1581" s="18" t="str"/>
      <x:c r="H1581" s="18" t="str"/>
    </x:row>
    <x:row r="1582">
      <x:c r="A1582" s="16" t="n">
        <x:v>168</x:v>
      </x:c>
      <x:c r="B1582" s="16" t="n">
        <x:v>3.2</x:v>
      </x:c>
      <x:c r="C1582" s="16" t="n">
        <x:f>A1582-2*B1582</x:f>
        <x:v>161.6</x:v>
      </x:c>
      <x:c r="D1582" s="17" t="n">
        <x:f>0.02466*B1582*(A1582-B1582)</x:f>
        <x:v>13.004697600000002</x:v>
      </x:c>
      <x:c r="E1582" s="17" t="n">
        <x:f>D1582*6</x:f>
        <x:v>78.02818560000001</x:v>
      </x:c>
      <x:c r="F1582" s="17" t="n">
        <x:f>D1582*12</x:f>
        <x:v>156.05637120000003</x:v>
      </x:c>
      <x:c r="G1582" s="18" t="str">
        <x:v>S*</x:v>
      </x:c>
      <x:c r="H1582" s="18" t="str">
        <x:v>Размер со звездочкой по примечанию ГОСТ</x:v>
      </x:c>
    </x:row>
    <x:row r="1583">
      <x:c r="A1583" s="16" t="n">
        <x:v>168</x:v>
      </x:c>
      <x:c r="B1583" s="16" t="n">
        <x:v>3.5</x:v>
      </x:c>
      <x:c r="C1583" s="16" t="n">
        <x:f>A1583-2*B1583</x:f>
        <x:v>161</x:v>
      </x:c>
      <x:c r="D1583" s="17" t="n">
        <x:f>0.02466*B1583*(A1583-B1583)</x:f>
        <x:v>14.197994999999999</x:v>
      </x:c>
      <x:c r="E1583" s="17" t="n">
        <x:f>D1583*6</x:f>
        <x:v>85.18796999999999</x:v>
      </x:c>
      <x:c r="F1583" s="17" t="n">
        <x:f>D1583*12</x:f>
        <x:v>170.37593999999999</x:v>
      </x:c>
      <x:c r="G1583" s="18" t="str"/>
      <x:c r="H1583" s="18" t="str"/>
    </x:row>
    <x:row r="1584">
      <x:c r="A1584" s="16" t="n">
        <x:v>168</x:v>
      </x:c>
      <x:c r="B1584" s="16" t="n">
        <x:v>4</x:v>
      </x:c>
      <x:c r="C1584" s="16" t="n">
        <x:f>A1584-2*B1584</x:f>
        <x:v>160</x:v>
      </x:c>
      <x:c r="D1584" s="17" t="n">
        <x:f>0.02466*B1584*(A1584-B1584)</x:f>
        <x:v>16.17696</x:v>
      </x:c>
      <x:c r="E1584" s="17" t="n">
        <x:f>D1584*6</x:f>
        <x:v>97.06176</x:v>
      </x:c>
      <x:c r="F1584" s="17" t="n">
        <x:f>D1584*12</x:f>
        <x:v>194.12352</x:v>
      </x:c>
      <x:c r="G1584" s="18" t="str"/>
      <x:c r="H1584" s="18" t="str"/>
    </x:row>
    <x:row r="1585">
      <x:c r="A1585" s="16" t="n">
        <x:v>168</x:v>
      </x:c>
      <x:c r="B1585" s="16" t="n">
        <x:v>4.5</x:v>
      </x:c>
      <x:c r="C1585" s="16" t="n">
        <x:f>A1585-2*B1585</x:f>
        <x:v>159</x:v>
      </x:c>
      <x:c r="D1585" s="17" t="n">
        <x:f>0.02466*B1585*(A1585-B1585)</x:f>
        <x:v>18.143595</x:v>
      </x:c>
      <x:c r="E1585" s="17" t="n">
        <x:f>D1585*6</x:f>
        <x:v>108.86157</x:v>
      </x:c>
      <x:c r="F1585" s="17" t="n">
        <x:f>D1585*12</x:f>
        <x:v>217.72314</x:v>
      </x:c>
      <x:c r="G1585" s="18" t="str"/>
      <x:c r="H1585" s="18" t="str"/>
    </x:row>
    <x:row r="1586">
      <x:c r="A1586" s="16" t="n">
        <x:v>168</x:v>
      </x:c>
      <x:c r="B1586" s="16" t="n">
        <x:v>5</x:v>
      </x:c>
      <x:c r="C1586" s="16" t="n">
        <x:f>A1586-2*B1586</x:f>
        <x:v>158</x:v>
      </x:c>
      <x:c r="D1586" s="17" t="n">
        <x:f>0.02466*B1586*(A1586-B1586)</x:f>
        <x:v>20.097900000000003</x:v>
      </x:c>
      <x:c r="E1586" s="17" t="n">
        <x:f>D1586*6</x:f>
        <x:v>120.58740000000002</x:v>
      </x:c>
      <x:c r="F1586" s="17" t="n">
        <x:f>D1586*12</x:f>
        <x:v>241.17480000000003</x:v>
      </x:c>
      <x:c r="G1586" s="18" t="str"/>
      <x:c r="H1586" s="18" t="str"/>
    </x:row>
    <x:row r="1587">
      <x:c r="A1587" s="16" t="n">
        <x:v>168</x:v>
      </x:c>
      <x:c r="B1587" s="16" t="n">
        <x:v>5.5</x:v>
      </x:c>
      <x:c r="C1587" s="16" t="n">
        <x:f>A1587-2*B1587</x:f>
        <x:v>157</x:v>
      </x:c>
      <x:c r="D1587" s="17" t="n">
        <x:f>0.02466*B1587*(A1587-B1587)</x:f>
        <x:v>22.039875</x:v>
      </x:c>
      <x:c r="E1587" s="17" t="n">
        <x:f>D1587*6</x:f>
        <x:v>132.23925</x:v>
      </x:c>
      <x:c r="F1587" s="17" t="n">
        <x:f>D1587*12</x:f>
        <x:v>264.4785</x:v>
      </x:c>
      <x:c r="G1587" s="18" t="str"/>
      <x:c r="H1587" s="18" t="str"/>
    </x:row>
    <x:row r="1588">
      <x:c r="A1588" s="16" t="n">
        <x:v>168</x:v>
      </x:c>
      <x:c r="B1588" s="16" t="n">
        <x:v>6</x:v>
      </x:c>
      <x:c r="C1588" s="16" t="n">
        <x:f>A1588-2*B1588</x:f>
        <x:v>156</x:v>
      </x:c>
      <x:c r="D1588" s="17" t="n">
        <x:f>0.02466*B1588*(A1588-B1588)</x:f>
        <x:v>23.969520000000003</x:v>
      </x:c>
      <x:c r="E1588" s="17" t="n">
        <x:f>D1588*6</x:f>
        <x:v>143.81712000000002</x:v>
      </x:c>
      <x:c r="F1588" s="17" t="n">
        <x:f>D1588*12</x:f>
        <x:v>287.63424000000003</x:v>
      </x:c>
      <x:c r="G1588" s="18" t="str"/>
      <x:c r="H1588" s="18" t="str"/>
    </x:row>
    <x:row r="1589">
      <x:c r="A1589" s="16" t="n">
        <x:v>168</x:v>
      </x:c>
      <x:c r="B1589" s="16" t="n">
        <x:v>6.5</x:v>
      </x:c>
      <x:c r="C1589" s="16" t="n">
        <x:f>A1589-2*B1589</x:f>
        <x:v>155</x:v>
      </x:c>
      <x:c r="D1589" s="17" t="n">
        <x:f>0.02466*B1589*(A1589-B1589)</x:f>
        <x:v>25.886835</x:v>
      </x:c>
      <x:c r="E1589" s="17" t="n">
        <x:f>D1589*6</x:f>
        <x:v>155.32101</x:v>
      </x:c>
      <x:c r="F1589" s="17" t="n">
        <x:f>D1589*12</x:f>
        <x:v>310.64202</x:v>
      </x:c>
      <x:c r="G1589" s="18" t="str">
        <x:v>в скобках</x:v>
      </x:c>
      <x:c r="H1589" s="18" t="str">
        <x:v>Размер в скобках: не применять при проектировании нового оборудования</x:v>
      </x:c>
    </x:row>
    <x:row r="1590">
      <x:c r="A1590" s="16" t="n">
        <x:v>168</x:v>
      </x:c>
      <x:c r="B1590" s="16" t="n">
        <x:v>7</x:v>
      </x:c>
      <x:c r="C1590" s="16" t="n">
        <x:f>A1590-2*B1590</x:f>
        <x:v>154</x:v>
      </x:c>
      <x:c r="D1590" s="17" t="n">
        <x:f>0.02466*B1590*(A1590-B1590)</x:f>
        <x:v>27.791819999999998</x:v>
      </x:c>
      <x:c r="E1590" s="17" t="n">
        <x:f>D1590*6</x:f>
        <x:v>166.75091999999998</x:v>
      </x:c>
      <x:c r="F1590" s="17" t="n">
        <x:f>D1590*12</x:f>
        <x:v>333.50183999999996</x:v>
      </x:c>
      <x:c r="G1590" s="18" t="str"/>
      <x:c r="H1590" s="18" t="str"/>
    </x:row>
    <x:row r="1591">
      <x:c r="A1591" s="16" t="n">
        <x:v>168</x:v>
      </x:c>
      <x:c r="B1591" s="16" t="n">
        <x:v>7.5</x:v>
      </x:c>
      <x:c r="C1591" s="16" t="n">
        <x:f>A1591-2*B1591</x:f>
        <x:v>153</x:v>
      </x:c>
      <x:c r="D1591" s="17" t="n">
        <x:f>0.02466*B1591*(A1591-B1591)</x:f>
        <x:v>29.684475</x:v>
      </x:c>
      <x:c r="E1591" s="17" t="n">
        <x:f>D1591*6</x:f>
        <x:v>178.10685</x:v>
      </x:c>
      <x:c r="F1591" s="17" t="n">
        <x:f>D1591*12</x:f>
        <x:v>356.2137</x:v>
      </x:c>
      <x:c r="G1591" s="18" t="str">
        <x:v>в скобках</x:v>
      </x:c>
      <x:c r="H1591" s="18" t="str">
        <x:v>Размер в скобках: не применять при проектировании нового оборудования</x:v>
      </x:c>
    </x:row>
    <x:row r="1592">
      <x:c r="A1592" s="16" t="n">
        <x:v>168</x:v>
      </x:c>
      <x:c r="B1592" s="16" t="n">
        <x:v>8</x:v>
      </x:c>
      <x:c r="C1592" s="16" t="n">
        <x:f>A1592-2*B1592</x:f>
        <x:v>152</x:v>
      </x:c>
      <x:c r="D1592" s="17" t="n">
        <x:f>0.02466*B1592*(A1592-B1592)</x:f>
        <x:v>31.5648</x:v>
      </x:c>
      <x:c r="E1592" s="17" t="n">
        <x:f>D1592*6</x:f>
        <x:v>189.3888</x:v>
      </x:c>
      <x:c r="F1592" s="17" t="n">
        <x:f>D1592*12</x:f>
        <x:v>378.7776</x:v>
      </x:c>
      <x:c r="G1592" s="18" t="str"/>
      <x:c r="H1592" s="18" t="str"/>
    </x:row>
    <x:row r="1593">
      <x:c r="A1593" s="16" t="n">
        <x:v>168</x:v>
      </x:c>
      <x:c r="B1593" s="16" t="n">
        <x:v>8.5</x:v>
      </x:c>
      <x:c r="C1593" s="16" t="n">
        <x:f>A1593-2*B1593</x:f>
        <x:v>151</x:v>
      </x:c>
      <x:c r="D1593" s="17" t="n">
        <x:f>0.02466*B1593*(A1593-B1593)</x:f>
        <x:v>33.432795000000006</x:v>
      </x:c>
      <x:c r="E1593" s="17" t="n">
        <x:f>D1593*6</x:f>
        <x:v>200.59677000000005</x:v>
      </x:c>
      <x:c r="F1593" s="17" t="n">
        <x:f>D1593*12</x:f>
        <x:v>401.1935400000001</x:v>
      </x:c>
      <x:c r="G1593" s="18" t="str">
        <x:v>в скобках</x:v>
      </x:c>
      <x:c r="H1593" s="18" t="str">
        <x:v>Размер в скобках: не применять при проектировании нового оборудования</x:v>
      </x:c>
    </x:row>
    <x:row r="1594">
      <x:c r="A1594" s="16" t="n">
        <x:v>168</x:v>
      </x:c>
      <x:c r="B1594" s="16" t="n">
        <x:v>9</x:v>
      </x:c>
      <x:c r="C1594" s="16" t="n">
        <x:f>A1594-2*B1594</x:f>
        <x:v>150</x:v>
      </x:c>
      <x:c r="D1594" s="17" t="n">
        <x:f>0.02466*B1594*(A1594-B1594)</x:f>
        <x:v>35.28846</x:v>
      </x:c>
      <x:c r="E1594" s="17" t="n">
        <x:f>D1594*6</x:f>
        <x:v>211.73076</x:v>
      </x:c>
      <x:c r="F1594" s="17" t="n">
        <x:f>D1594*12</x:f>
        <x:v>423.46152</x:v>
      </x:c>
      <x:c r="G1594" s="18" t="str"/>
      <x:c r="H1594" s="18" t="str"/>
    </x:row>
    <x:row r="1595">
      <x:c r="A1595" s="16" t="n">
        <x:v>168</x:v>
      </x:c>
      <x:c r="B1595" s="16" t="n">
        <x:v>9.5</x:v>
      </x:c>
      <x:c r="C1595" s="16" t="n">
        <x:f>A1595-2*B1595</x:f>
        <x:v>149</x:v>
      </x:c>
      <x:c r="D1595" s="17" t="n">
        <x:f>0.02466*B1595*(A1595-B1595)</x:f>
        <x:v>37.131795000000004</x:v>
      </x:c>
      <x:c r="E1595" s="17" t="n">
        <x:f>D1595*6</x:f>
        <x:v>222.79077</x:v>
      </x:c>
      <x:c r="F1595" s="17" t="n">
        <x:f>D1595*12</x:f>
        <x:v>445.58154</x:v>
      </x:c>
      <x:c r="G1595" s="18" t="str">
        <x:v>в скобках</x:v>
      </x:c>
      <x:c r="H1595" s="18" t="str">
        <x:v>Размер в скобках: не применять при проектировании нового оборудования</x:v>
      </x:c>
    </x:row>
    <x:row r="1596">
      <x:c r="A1596" s="16" t="n">
        <x:v>168</x:v>
      </x:c>
      <x:c r="B1596" s="16" t="n">
        <x:v>10</x:v>
      </x:c>
      <x:c r="C1596" s="16" t="n">
        <x:f>A1596-2*B1596</x:f>
        <x:v>148</x:v>
      </x:c>
      <x:c r="D1596" s="17" t="n">
        <x:f>0.02466*B1596*(A1596-B1596)</x:f>
        <x:v>38.9628</x:v>
      </x:c>
      <x:c r="E1596" s="17" t="n">
        <x:f>D1596*6</x:f>
        <x:v>233.7768</x:v>
      </x:c>
      <x:c r="F1596" s="17" t="n">
        <x:f>D1596*12</x:f>
        <x:v>467.5536</x:v>
      </x:c>
      <x:c r="G1596" s="18" t="str"/>
      <x:c r="H1596" s="18" t="str"/>
    </x:row>
    <x:row r="1597">
      <x:c r="A1597" s="16" t="n">
        <x:v>168</x:v>
      </x:c>
      <x:c r="B1597" s="16" t="n">
        <x:v>11</x:v>
      </x:c>
      <x:c r="C1597" s="16" t="n">
        <x:f>A1597-2*B1597</x:f>
        <x:v>146</x:v>
      </x:c>
      <x:c r="D1597" s="17" t="n">
        <x:f>0.02466*B1597*(A1597-B1597)</x:f>
        <x:v>42.58782</x:v>
      </x:c>
      <x:c r="E1597" s="17" t="n">
        <x:f>D1597*6</x:f>
        <x:v>255.52692000000002</x:v>
      </x:c>
      <x:c r="F1597" s="17" t="n">
        <x:f>D1597*12</x:f>
        <x:v>511.05384000000004</x:v>
      </x:c>
      <x:c r="G1597" s="18" t="str"/>
      <x:c r="H1597" s="18" t="str"/>
    </x:row>
    <x:row r="1598">
      <x:c r="A1598" s="16" t="n">
        <x:v>168</x:v>
      </x:c>
      <x:c r="B1598" s="16" t="n">
        <x:v>12</x:v>
      </x:c>
      <x:c r="C1598" s="16" t="n">
        <x:f>A1598-2*B1598</x:f>
        <x:v>144</x:v>
      </x:c>
      <x:c r="D1598" s="17" t="n">
        <x:f>0.02466*B1598*(A1598-B1598)</x:f>
        <x:v>46.163520000000005</x:v>
      </x:c>
      <x:c r="E1598" s="17" t="n">
        <x:f>D1598*6</x:f>
        <x:v>276.98112000000003</x:v>
      </x:c>
      <x:c r="F1598" s="17" t="n">
        <x:f>D1598*12</x:f>
        <x:v>553.9622400000001</x:v>
      </x:c>
      <x:c r="G1598" s="18" t="str"/>
      <x:c r="H1598" s="18" t="str"/>
    </x:row>
    <x:row r="1599">
      <x:c r="A1599" s="16" t="n">
        <x:v>168</x:v>
      </x:c>
      <x:c r="B1599" s="16" t="n">
        <x:v>13</x:v>
      </x:c>
      <x:c r="C1599" s="16" t="n">
        <x:f>A1599-2*B1599</x:f>
        <x:v>142</x:v>
      </x:c>
      <x:c r="D1599" s="17" t="n">
        <x:f>0.02466*B1599*(A1599-B1599)</x:f>
        <x:v>49.6899</x:v>
      </x:c>
      <x:c r="E1599" s="17" t="n">
        <x:f>D1599*6</x:f>
        <x:v>298.1394</x:v>
      </x:c>
      <x:c r="F1599" s="17" t="n">
        <x:f>D1599*12</x:f>
        <x:v>596.2788</x:v>
      </x:c>
      <x:c r="G1599" s="18" t="str">
        <x:v>в скобках</x:v>
      </x:c>
      <x:c r="H1599" s="18" t="str">
        <x:v>Размер в скобках: не применять при проектировании нового оборудования</x:v>
      </x:c>
    </x:row>
    <x:row r="1600">
      <x:c r="A1600" s="16" t="n">
        <x:v>168</x:v>
      </x:c>
      <x:c r="B1600" s="16" t="n">
        <x:v>14</x:v>
      </x:c>
      <x:c r="C1600" s="16" t="n">
        <x:f>A1600-2*B1600</x:f>
        <x:v>140</x:v>
      </x:c>
      <x:c r="D1600" s="17" t="n">
        <x:f>0.02466*B1600*(A1600-B1600)</x:f>
        <x:v>53.166959999999996</x:v>
      </x:c>
      <x:c r="E1600" s="17" t="n">
        <x:f>D1600*6</x:f>
        <x:v>319.00176</x:v>
      </x:c>
      <x:c r="F1600" s="17" t="n">
        <x:f>D1600*12</x:f>
        <x:v>638.00352</x:v>
      </x:c>
      <x:c r="G1600" s="18" t="str"/>
      <x:c r="H1600" s="18" t="str"/>
    </x:row>
    <x:row r="1601">
      <x:c r="A1601" s="16" t="n">
        <x:v>168</x:v>
      </x:c>
      <x:c r="B1601" s="16" t="n">
        <x:v>15</x:v>
      </x:c>
      <x:c r="C1601" s="16" t="n">
        <x:f>A1601-2*B1601</x:f>
        <x:v>138</x:v>
      </x:c>
      <x:c r="D1601" s="17" t="n">
        <x:f>0.02466*B1601*(A1601-B1601)</x:f>
        <x:v>56.5947</x:v>
      </x:c>
      <x:c r="E1601" s="17" t="n">
        <x:f>D1601*6</x:f>
        <x:v>339.56820000000005</x:v>
      </x:c>
      <x:c r="F1601" s="17" t="n">
        <x:f>D1601*12</x:f>
        <x:v>679.1364000000001</x:v>
      </x:c>
      <x:c r="G1601" s="18" t="str">
        <x:v>в скобках</x:v>
      </x:c>
      <x:c r="H1601" s="18" t="str">
        <x:v>Размер в скобках: не применять при проектировании нового оборудования</x:v>
      </x:c>
    </x:row>
    <x:row r="1602">
      <x:c r="A1602" s="16" t="n">
        <x:v>168</x:v>
      </x:c>
      <x:c r="B1602" s="16" t="n">
        <x:v>16</x:v>
      </x:c>
      <x:c r="C1602" s="16" t="n">
        <x:f>A1602-2*B1602</x:f>
        <x:v>136</x:v>
      </x:c>
      <x:c r="D1602" s="17" t="n">
        <x:f>0.02466*B1602*(A1602-B1602)</x:f>
        <x:v>59.97312</x:v>
      </x:c>
      <x:c r="E1602" s="17" t="n">
        <x:f>D1602*6</x:f>
        <x:v>359.83872</x:v>
      </x:c>
      <x:c r="F1602" s="17" t="n">
        <x:f>D1602*12</x:f>
        <x:v>719.67744</x:v>
      </x:c>
      <x:c r="G1602" s="18" t="str"/>
      <x:c r="H1602" s="18" t="str"/>
    </x:row>
    <x:row r="1603">
      <x:c r="A1603" s="16" t="n">
        <x:v>168</x:v>
      </x:c>
      <x:c r="B1603" s="16" t="n">
        <x:v>17</x:v>
      </x:c>
      <x:c r="C1603" s="16" t="n">
        <x:f>A1603-2*B1603</x:f>
        <x:v>134</x:v>
      </x:c>
      <x:c r="D1603" s="17" t="n">
        <x:f>0.02466*B1603*(A1603-B1603)</x:f>
        <x:v>63.302220000000005</x:v>
      </x:c>
      <x:c r="E1603" s="17" t="n">
        <x:f>D1603*6</x:f>
        <x:v>379.81332000000003</x:v>
      </x:c>
      <x:c r="F1603" s="17" t="n">
        <x:f>D1603*12</x:f>
        <x:v>759.6266400000001</x:v>
      </x:c>
      <x:c r="G1603" s="18" t="str"/>
      <x:c r="H1603" s="18" t="str"/>
    </x:row>
    <x:row r="1604">
      <x:c r="A1604" s="16" t="n">
        <x:v>168</x:v>
      </x:c>
      <x:c r="B1604" s="16" t="n">
        <x:v>18</x:v>
      </x:c>
      <x:c r="C1604" s="16" t="n">
        <x:f>A1604-2*B1604</x:f>
        <x:v>132</x:v>
      </x:c>
      <x:c r="D1604" s="17" t="n">
        <x:f>0.02466*B1604*(A1604-B1604)</x:f>
        <x:v>66.58200000000001</x:v>
      </x:c>
      <x:c r="E1604" s="17" t="n">
        <x:f>D1604*6</x:f>
        <x:v>399.4920000000001</x:v>
      </x:c>
      <x:c r="F1604" s="17" t="n">
        <x:f>D1604*12</x:f>
        <x:v>798.9840000000002</x:v>
      </x:c>
      <x:c r="G1604" s="18" t="str"/>
      <x:c r="H1604" s="18" t="str"/>
    </x:row>
    <x:row r="1605">
      <x:c r="A1605" s="16" t="n">
        <x:v>168</x:v>
      </x:c>
      <x:c r="B1605" s="16" t="n">
        <x:v>19</x:v>
      </x:c>
      <x:c r="C1605" s="16" t="n">
        <x:f>A1605-2*B1605</x:f>
        <x:v>130</x:v>
      </x:c>
      <x:c r="D1605" s="17" t="n">
        <x:f>0.02466*B1605*(A1605-B1605)</x:f>
        <x:v>69.81246</x:v>
      </x:c>
      <x:c r="E1605" s="17" t="n">
        <x:f>D1605*6</x:f>
        <x:v>418.87476000000004</x:v>
      </x:c>
      <x:c r="F1605" s="17" t="n">
        <x:f>D1605*12</x:f>
        <x:v>837.7495200000001</x:v>
      </x:c>
      <x:c r="G1605" s="18" t="str">
        <x:v>в скобках</x:v>
      </x:c>
      <x:c r="H1605" s="18" t="str">
        <x:v>Размер в скобках: не применять при проектировании нового оборудования</x:v>
      </x:c>
    </x:row>
    <x:row r="1606">
      <x:c r="A1606" s="16" t="n">
        <x:v>168</x:v>
      </x:c>
      <x:c r="B1606" s="16" t="n">
        <x:v>20</x:v>
      </x:c>
      <x:c r="C1606" s="16" t="n">
        <x:f>A1606-2*B1606</x:f>
        <x:v>128</x:v>
      </x:c>
      <x:c r="D1606" s="17" t="n">
        <x:f>0.02466*B1606*(A1606-B1606)</x:f>
        <x:v>72.9936</x:v>
      </x:c>
      <x:c r="E1606" s="17" t="n">
        <x:f>D1606*6</x:f>
        <x:v>437.9616</x:v>
      </x:c>
      <x:c r="F1606" s="17" t="n">
        <x:f>D1606*12</x:f>
        <x:v>875.9232</x:v>
      </x:c>
      <x:c r="G1606" s="18" t="str"/>
      <x:c r="H1606" s="18" t="str"/>
    </x:row>
    <x:row r="1607">
      <x:c r="A1607" s="16" t="n">
        <x:v>168</x:v>
      </x:c>
      <x:c r="B1607" s="16" t="n">
        <x:v>22</x:v>
      </x:c>
      <x:c r="C1607" s="16" t="n">
        <x:f>A1607-2*B1607</x:f>
        <x:v>124</x:v>
      </x:c>
      <x:c r="D1607" s="17" t="n">
        <x:f>0.02466*B1607*(A1607-B1607)</x:f>
        <x:v>79.20792</x:v>
      </x:c>
      <x:c r="E1607" s="17" t="n">
        <x:f>D1607*6</x:f>
        <x:v>475.24752</x:v>
      </x:c>
      <x:c r="F1607" s="17" t="n">
        <x:f>D1607*12</x:f>
        <x:v>950.49504</x:v>
      </x:c>
      <x:c r="G1607" s="18" t="str"/>
      <x:c r="H1607" s="18" t="str"/>
    </x:row>
    <x:row r="1608">
      <x:c r="A1608" s="16" t="n">
        <x:v>168</x:v>
      </x:c>
      <x:c r="B1608" s="16" t="n">
        <x:v>24</x:v>
      </x:c>
      <x:c r="C1608" s="16" t="n">
        <x:f>A1608-2*B1608</x:f>
        <x:v>120</x:v>
      </x:c>
      <x:c r="D1608" s="17" t="n">
        <x:f>0.02466*B1608*(A1608-B1608)</x:f>
        <x:v>85.22496000000001</x:v>
      </x:c>
      <x:c r="E1608" s="17" t="n">
        <x:f>D1608*6</x:f>
        <x:v>511.34976000000006</x:v>
      </x:c>
      <x:c r="F1608" s="17" t="n">
        <x:f>D1608*12</x:f>
        <x:v>1022.6995200000001</x:v>
      </x:c>
      <x:c r="G1608" s="18" t="str">
        <x:v>в скобках</x:v>
      </x:c>
      <x:c r="H1608" s="18" t="str">
        <x:v>Размер в скобках: не применять при проектировании нового оборудования</x:v>
      </x:c>
    </x:row>
    <x:row r="1609">
      <x:c r="A1609" s="16" t="n">
        <x:v>168</x:v>
      </x:c>
      <x:c r="B1609" s="16" t="n">
        <x:v>25</x:v>
      </x:c>
      <x:c r="C1609" s="16" t="n">
        <x:f>A1609-2*B1609</x:f>
        <x:v>118</x:v>
      </x:c>
      <x:c r="D1609" s="17" t="n">
        <x:f>0.02466*B1609*(A1609-B1609)</x:f>
        <x:v>88.15950000000001</x:v>
      </x:c>
      <x:c r="E1609" s="17" t="n">
        <x:f>D1609*6</x:f>
        <x:v>528.9570000000001</x:v>
      </x:c>
      <x:c r="F1609" s="17" t="n">
        <x:f>D1609*12</x:f>
        <x:v>1057.9140000000002</x:v>
      </x:c>
      <x:c r="G1609" s="18" t="str"/>
      <x:c r="H1609" s="18" t="str"/>
    </x:row>
    <x:row r="1610">
      <x:c r="A1610" s="16" t="n">
        <x:v>168</x:v>
      </x:c>
      <x:c r="B1610" s="16" t="n">
        <x:v>26</x:v>
      </x:c>
      <x:c r="C1610" s="16" t="n">
        <x:f>A1610-2*B1610</x:f>
        <x:v>116</x:v>
      </x:c>
      <x:c r="D1610" s="17" t="n">
        <x:f>0.02466*B1610*(A1610-B1610)</x:f>
        <x:v>91.04472000000001</x:v>
      </x:c>
      <x:c r="E1610" s="17" t="n">
        <x:f>D1610*6</x:f>
        <x:v>546.2683200000001</x:v>
      </x:c>
      <x:c r="F1610" s="17" t="n">
        <x:f>D1610*12</x:f>
        <x:v>1092.5366400000003</x:v>
      </x:c>
      <x:c r="G1610" s="18" t="str">
        <x:v>в скобках</x:v>
      </x:c>
      <x:c r="H1610" s="18" t="str">
        <x:v>Размер в скобках: не применять при проектировании нового оборудования</x:v>
      </x:c>
    </x:row>
    <x:row r="1611">
      <x:c r="A1611" s="16" t="n">
        <x:v>168</x:v>
      </x:c>
      <x:c r="B1611" s="16" t="n">
        <x:v>28</x:v>
      </x:c>
      <x:c r="C1611" s="16" t="n">
        <x:f>A1611-2*B1611</x:f>
        <x:v>112</x:v>
      </x:c>
      <x:c r="D1611" s="17" t="n">
        <x:f>0.02466*B1611*(A1611-B1611)</x:f>
        <x:v>96.6672</x:v>
      </x:c>
      <x:c r="E1611" s="17" t="n">
        <x:f>D1611*6</x:f>
        <x:v>580.0032</x:v>
      </x:c>
      <x:c r="F1611" s="17" t="n">
        <x:f>D1611*12</x:f>
        <x:v>1160.0064</x:v>
      </x:c>
      <x:c r="G1611" s="18" t="str"/>
      <x:c r="H1611" s="18" t="str"/>
    </x:row>
    <x:row r="1612">
      <x:c r="A1612" s="16" t="n">
        <x:v>168</x:v>
      </x:c>
      <x:c r="B1612" s="16" t="n">
        <x:v>30</x:v>
      </x:c>
      <x:c r="C1612" s="16" t="n">
        <x:f>A1612-2*B1612</x:f>
        <x:v>108</x:v>
      </x:c>
      <x:c r="D1612" s="17" t="n">
        <x:f>0.02466*B1612*(A1612-B1612)</x:f>
        <x:v>102.0924</x:v>
      </x:c>
      <x:c r="E1612" s="17" t="n">
        <x:f>D1612*6</x:f>
        <x:v>612.5544</x:v>
      </x:c>
      <x:c r="F1612" s="17" t="n">
        <x:f>D1612*12</x:f>
        <x:v>1225.1088</x:v>
      </x:c>
      <x:c r="G1612" s="18" t="str"/>
      <x:c r="H1612" s="18" t="str"/>
    </x:row>
    <x:row r="1613">
      <x:c r="A1613" s="16" t="n">
        <x:v>168</x:v>
      </x:c>
      <x:c r="B1613" s="16" t="n">
        <x:v>32</x:v>
      </x:c>
      <x:c r="C1613" s="16" t="n">
        <x:f>A1613-2*B1613</x:f>
        <x:v>104</x:v>
      </x:c>
      <x:c r="D1613" s="17" t="n">
        <x:f>0.02466*B1613*(A1613-B1613)</x:f>
        <x:v>107.32032000000001</x:v>
      </x:c>
      <x:c r="E1613" s="17" t="n">
        <x:f>D1613*6</x:f>
        <x:v>643.92192</x:v>
      </x:c>
      <x:c r="F1613" s="17" t="n">
        <x:f>D1613*12</x:f>
        <x:v>1287.84384</x:v>
      </x:c>
      <x:c r="G1613" s="18" t="str"/>
      <x:c r="H1613" s="18" t="str"/>
    </x:row>
    <x:row r="1614">
      <x:c r="A1614" s="16" t="n">
        <x:v>168</x:v>
      </x:c>
      <x:c r="B1614" s="16" t="n">
        <x:v>34</x:v>
      </x:c>
      <x:c r="C1614" s="16" t="n">
        <x:f>A1614-2*B1614</x:f>
        <x:v>100</x:v>
      </x:c>
      <x:c r="D1614" s="17" t="n">
        <x:f>0.02466*B1614*(A1614-B1614)</x:f>
        <x:v>112.35096000000001</x:v>
      </x:c>
      <x:c r="E1614" s="17" t="n">
        <x:f>D1614*6</x:f>
        <x:v>674.1057600000001</x:v>
      </x:c>
      <x:c r="F1614" s="17" t="n">
        <x:f>D1614*12</x:f>
        <x:v>1348.2115200000003</x:v>
      </x:c>
      <x:c r="G1614" s="18" t="str">
        <x:v>в скобках</x:v>
      </x:c>
      <x:c r="H1614" s="18" t="str">
        <x:v>Размер в скобках: не применять при проектировании нового оборудования</x:v>
      </x:c>
    </x:row>
    <x:row r="1615">
      <x:c r="A1615" s="16" t="n">
        <x:v>168</x:v>
      </x:c>
      <x:c r="B1615" s="16" t="n">
        <x:v>35</x:v>
      </x:c>
      <x:c r="C1615" s="16" t="n">
        <x:f>A1615-2*B1615</x:f>
        <x:v>98</x:v>
      </x:c>
      <x:c r="D1615" s="17" t="n">
        <x:f>0.02466*B1615*(A1615-B1615)</x:f>
        <x:v>114.79230000000001</x:v>
      </x:c>
      <x:c r="E1615" s="17" t="n">
        <x:f>D1615*6</x:f>
        <x:v>688.7538000000001</x:v>
      </x:c>
      <x:c r="F1615" s="17" t="n">
        <x:f>D1615*12</x:f>
        <x:v>1377.5076000000001</x:v>
      </x:c>
      <x:c r="G1615" s="18" t="str">
        <x:v>в скобках</x:v>
      </x:c>
      <x:c r="H1615" s="18" t="str">
        <x:v>Размер в скобках: не применять при проектировании нового оборудования</x:v>
      </x:c>
    </x:row>
    <x:row r="1616">
      <x:c r="A1616" s="16" t="n">
        <x:v>168</x:v>
      </x:c>
      <x:c r="B1616" s="16" t="n">
        <x:v>36</x:v>
      </x:c>
      <x:c r="C1616" s="16" t="n">
        <x:f>A1616-2*B1616</x:f>
        <x:v>96</x:v>
      </x:c>
      <x:c r="D1616" s="17" t="n">
        <x:f>0.02466*B1616*(A1616-B1616)</x:f>
        <x:v>117.18432000000001</x:v>
      </x:c>
      <x:c r="E1616" s="17" t="n">
        <x:f>D1616*6</x:f>
        <x:v>703.1059200000001</x:v>
      </x:c>
      <x:c r="F1616" s="17" t="n">
        <x:f>D1616*12</x:f>
        <x:v>1406.2118400000002</x:v>
      </x:c>
      <x:c r="G1616" s="18" t="str"/>
      <x:c r="H1616" s="18" t="str"/>
    </x:row>
    <x:row r="1617">
      <x:c r="A1617" s="16" t="n">
        <x:v>168</x:v>
      </x:c>
      <x:c r="B1617" s="16" t="n">
        <x:v>38</x:v>
      </x:c>
      <x:c r="C1617" s="16" t="n">
        <x:f>A1617-2*B1617</x:f>
        <x:v>92</x:v>
      </x:c>
      <x:c r="D1617" s="17" t="n">
        <x:f>0.02466*B1617*(A1617-B1617)</x:f>
        <x:v>121.8204</x:v>
      </x:c>
      <x:c r="E1617" s="17" t="n">
        <x:f>D1617*6</x:f>
        <x:v>730.9224</x:v>
      </x:c>
      <x:c r="F1617" s="17" t="n">
        <x:f>D1617*12</x:f>
        <x:v>1461.8448</x:v>
      </x:c>
      <x:c r="G1617" s="18" t="str">
        <x:v>в скобках</x:v>
      </x:c>
      <x:c r="H1617" s="18" t="str">
        <x:v>Размер в скобках: не применять при проектировании нового оборудования</x:v>
      </x:c>
    </x:row>
    <x:row r="1618">
      <x:c r="A1618" s="16" t="n">
        <x:v>168</x:v>
      </x:c>
      <x:c r="B1618" s="16" t="n">
        <x:v>40</x:v>
      </x:c>
      <x:c r="C1618" s="16" t="n">
        <x:f>A1618-2*B1618</x:f>
        <x:v>88</x:v>
      </x:c>
      <x:c r="D1618" s="17" t="n">
        <x:f>0.02466*B1618*(A1618-B1618)</x:f>
        <x:v>126.2592</x:v>
      </x:c>
      <x:c r="E1618" s="17" t="n">
        <x:f>D1618*6</x:f>
        <x:v>757.5552</x:v>
      </x:c>
      <x:c r="F1618" s="17" t="n">
        <x:f>D1618*12</x:f>
        <x:v>1515.1104</x:v>
      </x:c>
      <x:c r="G1618" s="18" t="str"/>
      <x:c r="H1618" s="18" t="str"/>
    </x:row>
    <x:row r="1619">
      <x:c r="A1619" s="16" t="n">
        <x:v>168</x:v>
      </x:c>
      <x:c r="B1619" s="16" t="n">
        <x:v>42</x:v>
      </x:c>
      <x:c r="C1619" s="16" t="n">
        <x:f>A1619-2*B1619</x:f>
        <x:v>84</x:v>
      </x:c>
      <x:c r="D1619" s="17" t="n">
        <x:f>0.02466*B1619*(A1619-B1619)</x:f>
        <x:v>130.50072</x:v>
      </x:c>
      <x:c r="E1619" s="17" t="n">
        <x:f>D1619*6</x:f>
        <x:v>783.00432</x:v>
      </x:c>
      <x:c r="F1619" s="17" t="n">
        <x:f>D1619*12</x:f>
        <x:v>1566.00864</x:v>
      </x:c>
      <x:c r="G1619" s="18" t="str">
        <x:v>в скобках</x:v>
      </x:c>
      <x:c r="H1619" s="18" t="str">
        <x:v>Размер в скобках: не применять при проектировании нового оборудования</x:v>
      </x:c>
    </x:row>
    <x:row r="1620">
      <x:c r="A1620" s="16" t="n">
        <x:v>168</x:v>
      </x:c>
      <x:c r="B1620" s="16" t="n">
        <x:v>45</x:v>
      </x:c>
      <x:c r="C1620" s="16" t="n">
        <x:f>A1620-2*B1620</x:f>
        <x:v>78</x:v>
      </x:c>
      <x:c r="D1620" s="17" t="n">
        <x:f>0.02466*B1620*(A1620-B1620)</x:f>
        <x:v>136.49310000000003</x:v>
      </x:c>
      <x:c r="E1620" s="17" t="n">
        <x:f>D1620*6</x:f>
        <x:v>818.9586000000002</x:v>
      </x:c>
      <x:c r="F1620" s="17" t="n">
        <x:f>D1620*12</x:f>
        <x:v>1637.9172000000003</x:v>
      </x:c>
      <x:c r="G1620" s="18" t="str"/>
      <x:c r="H1620" s="18" t="str"/>
    </x:row>
    <x:row r="1621">
      <x:c r="A1621" s="16" t="n">
        <x:v>168</x:v>
      </x:c>
      <x:c r="B1621" s="16" t="n">
        <x:v>48</x:v>
      </x:c>
      <x:c r="C1621" s="16" t="n">
        <x:f>A1621-2*B1621</x:f>
        <x:v>72</x:v>
      </x:c>
      <x:c r="D1621" s="17" t="n">
        <x:f>0.02466*B1621*(A1621-B1621)</x:f>
        <x:v>142.04160000000002</x:v>
      </x:c>
      <x:c r="E1621" s="17" t="n">
        <x:f>D1621*6</x:f>
        <x:v>852.2496000000001</x:v>
      </x:c>
      <x:c r="F1621" s="17" t="n">
        <x:f>D1621*12</x:f>
        <x:v>1704.4992000000002</x:v>
      </x:c>
      <x:c r="G1621" s="18" t="str">
        <x:v>в скобках</x:v>
      </x:c>
      <x:c r="H1621" s="18" t="str">
        <x:v>Размер в скобках: не применять при проектировании нового оборудования</x:v>
      </x:c>
    </x:row>
    <x:row r="1622">
      <x:c r="A1622" s="16" t="n">
        <x:v>168</x:v>
      </x:c>
      <x:c r="B1622" s="16" t="n">
        <x:v>50</x:v>
      </x:c>
      <x:c r="C1622" s="16" t="n">
        <x:f>A1622-2*B1622</x:f>
        <x:v>68</x:v>
      </x:c>
      <x:c r="D1622" s="17" t="n">
        <x:f>0.02466*B1622*(A1622-B1622)</x:f>
        <x:v>145.494</x:v>
      </x:c>
      <x:c r="E1622" s="17" t="n">
        <x:f>D1622*6</x:f>
        <x:v>872.9639999999999</x:v>
      </x:c>
      <x:c r="F1622" s="17" t="n">
        <x:f>D1622*12</x:f>
        <x:v>1745.9279999999999</x:v>
      </x:c>
      <x:c r="G1622" s="18" t="str"/>
      <x:c r="H1622" s="18" t="str"/>
    </x:row>
    <x:row r="1623">
      <x:c r="A1623" s="16" t="n">
        <x:v>168</x:v>
      </x:c>
      <x:c r="B1623" s="16" t="n">
        <x:v>56</x:v>
      </x:c>
      <x:c r="C1623" s="16" t="n">
        <x:f>A1623-2*B1623</x:f>
        <x:v>56</x:v>
      </x:c>
      <x:c r="D1623" s="17" t="n">
        <x:f>0.02466*B1623*(A1623-B1623)</x:f>
        <x:v>154.66752</x:v>
      </x:c>
      <x:c r="E1623" s="17" t="n">
        <x:f>D1623*6</x:f>
        <x:v>928.00512</x:v>
      </x:c>
      <x:c r="F1623" s="17" t="n">
        <x:f>D1623*12</x:f>
        <x:v>1856.01024</x:v>
      </x:c>
      <x:c r="G1623" s="18" t="str"/>
      <x:c r="H1623" s="18" t="str"/>
    </x:row>
    <x:row r="1624">
      <x:c r="A1624" s="16" t="n">
        <x:v>168</x:v>
      </x:c>
      <x:c r="B1624" s="16" t="n">
        <x:v>60</x:v>
      </x:c>
      <x:c r="C1624" s="16" t="n">
        <x:f>A1624-2*B1624</x:f>
        <x:v>48</x:v>
      </x:c>
      <x:c r="D1624" s="17" t="n">
        <x:f>0.02466*B1624*(A1624-B1624)</x:f>
        <x:v>159.7968</x:v>
      </x:c>
      <x:c r="E1624" s="17" t="n">
        <x:f>D1624*6</x:f>
        <x:v>958.7808</x:v>
      </x:c>
      <x:c r="F1624" s="17" t="n">
        <x:f>D1624*12</x:f>
        <x:v>1917.5616</x:v>
      </x:c>
      <x:c r="G1624" s="18" t="str"/>
      <x:c r="H1624" s="18" t="str"/>
    </x:row>
    <x:row r="1625">
      <x:c r="A1625" s="16" t="n">
        <x:v>168</x:v>
      </x:c>
      <x:c r="B1625" s="16" t="n">
        <x:v>63</x:v>
      </x:c>
      <x:c r="C1625" s="16" t="n">
        <x:f>A1625-2*B1625</x:f>
        <x:v>42</x:v>
      </x:c>
      <x:c r="D1625" s="17" t="n">
        <x:f>0.02466*B1625*(A1625-B1625)</x:f>
        <x:v>163.12590000000003</x:v>
      </x:c>
      <x:c r="E1625" s="17" t="n">
        <x:f>D1625*6</x:f>
        <x:v>978.7554000000002</x:v>
      </x:c>
      <x:c r="F1625" s="17" t="n">
        <x:f>D1625*12</x:f>
        <x:v>1957.5108000000005</x:v>
      </x:c>
      <x:c r="G1625" s="18" t="str"/>
      <x:c r="H1625" s="18" t="str"/>
    </x:row>
    <x:row r="1626">
      <x:c r="A1626" s="16" t="n">
        <x:v>168</x:v>
      </x:c>
      <x:c r="B1626" s="16" t="n">
        <x:v>65</x:v>
      </x:c>
      <x:c r="C1626" s="16" t="n">
        <x:f>A1626-2*B1626</x:f>
        <x:v>38</x:v>
      </x:c>
      <x:c r="D1626" s="17" t="n">
        <x:f>0.02466*B1626*(A1626-B1626)</x:f>
        <x:v>165.0987</x:v>
      </x:c>
      <x:c r="E1626" s="17" t="n">
        <x:f>D1626*6</x:f>
        <x:v>990.5922</x:v>
      </x:c>
      <x:c r="F1626" s="17" t="n">
        <x:f>D1626*12</x:f>
        <x:v>1981.1844</x:v>
      </x:c>
      <x:c r="G1626" s="18" t="str">
        <x:v>в скобках</x:v>
      </x:c>
      <x:c r="H1626" s="18" t="str">
        <x:v>Размер в скобках: не применять при проектировании нового оборудования</x:v>
      </x:c>
    </x:row>
    <x:row r="1627">
      <x:c r="A1627" s="16" t="n">
        <x:v>168</x:v>
      </x:c>
      <x:c r="B1627" s="16" t="n">
        <x:v>70</x:v>
      </x:c>
      <x:c r="C1627" s="16" t="n">
        <x:f>A1627-2*B1627</x:f>
        <x:v>28</x:v>
      </x:c>
      <x:c r="D1627" s="17" t="n">
        <x:f>0.02466*B1627*(A1627-B1627)</x:f>
        <x:v>169.16760000000002</x:v>
      </x:c>
      <x:c r="E1627" s="17" t="n">
        <x:f>D1627*6</x:f>
        <x:v>1015.0056000000002</x:v>
      </x:c>
      <x:c r="F1627" s="17" t="n">
        <x:f>D1627*12</x:f>
        <x:v>2030.0112000000004</x:v>
      </x:c>
      <x:c r="G1627" s="18" t="str"/>
      <x:c r="H1627" s="18" t="str"/>
    </x:row>
    <x:row r="1628">
      <x:c r="A1628" s="16" t="n">
        <x:v>168</x:v>
      </x:c>
      <x:c r="B1628" s="16" t="n">
        <x:v>75</x:v>
      </x:c>
      <x:c r="C1628" s="16" t="n">
        <x:f>A1628-2*B1628</x:f>
        <x:v>18</x:v>
      </x:c>
      <x:c r="D1628" s="17" t="n">
        <x:f>0.02466*B1628*(A1628-B1628)</x:f>
        <x:v>172.0035</x:v>
      </x:c>
      <x:c r="E1628" s="17" t="n">
        <x:f>D1628*6</x:f>
        <x:v>1032.021</x:v>
      </x:c>
      <x:c r="F1628" s="17" t="n">
        <x:f>D1628*12</x:f>
        <x:v>2064.042</x:v>
      </x:c>
      <x:c r="G1628" s="18" t="str"/>
      <x:c r="H1628" s="18" t="str"/>
    </x:row>
    <x:row r="1629">
      <x:c r="A1629" s="16" t="n">
        <x:v>178</x:v>
      </x:c>
      <x:c r="B1629" s="16" t="n">
        <x:v>2.5</x:v>
      </x:c>
      <x:c r="C1629" s="16" t="n">
        <x:f>A1629-2*B1629</x:f>
        <x:v>173</x:v>
      </x:c>
      <x:c r="D1629" s="17" t="n">
        <x:f>0.02466*B1629*(A1629-B1629)</x:f>
        <x:v>10.819575</x:v>
      </x:c>
      <x:c r="E1629" s="17" t="n">
        <x:f>D1629*6</x:f>
        <x:v>64.91745</x:v>
      </x:c>
      <x:c r="F1629" s="17" t="n">
        <x:f>D1629*12</x:f>
        <x:v>129.8349</x:v>
      </x:c>
      <x:c r="G1629" s="18" t="str">
        <x:v>D*</x:v>
      </x:c>
      <x:c r="H1629" s="18" t="str">
        <x:v>Размер со звездочкой по примечанию ГОСТ</x:v>
      </x:c>
    </x:row>
    <x:row r="1630">
      <x:c r="A1630" s="16" t="n">
        <x:v>178</x:v>
      </x:c>
      <x:c r="B1630" s="16" t="n">
        <x:v>2.6</x:v>
      </x:c>
      <x:c r="C1630" s="16" t="n">
        <x:f>A1630-2*B1630</x:f>
        <x:v>172.8</x:v>
      </x:c>
      <x:c r="D1630" s="17" t="n">
        <x:f>0.02466*B1630*(A1630-B1630)</x:f>
        <x:v>11.245946400000001</x:v>
      </x:c>
      <x:c r="E1630" s="17" t="n">
        <x:f>D1630*6</x:f>
        <x:v>67.4756784</x:v>
      </x:c>
      <x:c r="F1630" s="17" t="n">
        <x:f>D1630*12</x:f>
        <x:v>134.9513568</x:v>
      </x:c>
      <x:c r="G1630" s="18" t="str">
        <x:v>D*, S*</x:v>
      </x:c>
      <x:c r="H1630" s="18" t="str">
        <x:v>Размер со звездочкой по примечанию ГОСТ</x:v>
      </x:c>
    </x:row>
    <x:row r="1631">
      <x:c r="A1631" s="16" t="n">
        <x:v>178</x:v>
      </x:c>
      <x:c r="B1631" s="16" t="n">
        <x:v>2.8</x:v>
      </x:c>
      <x:c r="C1631" s="16" t="n">
        <x:f>A1631-2*B1631</x:f>
        <x:v>172.4</x:v>
      </x:c>
      <x:c r="D1631" s="17" t="n">
        <x:f>0.02466*B1631*(A1631-B1631)</x:f>
        <x:v>12.0972096</x:v>
      </x:c>
      <x:c r="E1631" s="17" t="n">
        <x:f>D1631*6</x:f>
        <x:v>72.5832576</x:v>
      </x:c>
      <x:c r="F1631" s="17" t="n">
        <x:f>D1631*12</x:f>
        <x:v>145.1665152</x:v>
      </x:c>
      <x:c r="G1631" s="18" t="str">
        <x:v>D*</x:v>
      </x:c>
      <x:c r="H1631" s="18" t="str">
        <x:v>Размер со звездочкой по примечанию ГОСТ</x:v>
      </x:c>
    </x:row>
    <x:row r="1632">
      <x:c r="A1632" s="16" t="n">
        <x:v>178</x:v>
      </x:c>
      <x:c r="B1632" s="16" t="n">
        <x:v>3</x:v>
      </x:c>
      <x:c r="C1632" s="16" t="n">
        <x:f>A1632-2*B1632</x:f>
        <x:v>172</x:v>
      </x:c>
      <x:c r="D1632" s="17" t="n">
        <x:f>0.02466*B1632*(A1632-B1632)</x:f>
        <x:v>12.9465</x:v>
      </x:c>
      <x:c r="E1632" s="17" t="n">
        <x:f>D1632*6</x:f>
        <x:v>77.679</x:v>
      </x:c>
      <x:c r="F1632" s="17" t="n">
        <x:f>D1632*12</x:f>
        <x:v>155.358</x:v>
      </x:c>
      <x:c r="G1632" s="18" t="str">
        <x:v>D*</x:v>
      </x:c>
      <x:c r="H1632" s="18" t="str">
        <x:v>Размер со звездочкой по примечанию ГОСТ</x:v>
      </x:c>
    </x:row>
    <x:row r="1633">
      <x:c r="A1633" s="16" t="n">
        <x:v>178</x:v>
      </x:c>
      <x:c r="B1633" s="16" t="n">
        <x:v>3.2</x:v>
      </x:c>
      <x:c r="C1633" s="16" t="n">
        <x:f>A1633-2*B1633</x:f>
        <x:v>171.6</x:v>
      </x:c>
      <x:c r="D1633" s="17" t="n">
        <x:f>0.02466*B1633*(A1633-B1633)</x:f>
        <x:v>13.793817600000002</x:v>
      </x:c>
      <x:c r="E1633" s="17" t="n">
        <x:f>D1633*6</x:f>
        <x:v>82.76290560000001</x:v>
      </x:c>
      <x:c r="F1633" s="17" t="n">
        <x:f>D1633*12</x:f>
        <x:v>165.52581120000002</x:v>
      </x:c>
      <x:c r="G1633" s="18" t="str">
        <x:v>D*, S*</x:v>
      </x:c>
      <x:c r="H1633" s="18" t="str">
        <x:v>Размер со звездочкой по примечанию ГОСТ</x:v>
      </x:c>
    </x:row>
    <x:row r="1634">
      <x:c r="A1634" s="16" t="n">
        <x:v>178</x:v>
      </x:c>
      <x:c r="B1634" s="16" t="n">
        <x:v>3.5</x:v>
      </x:c>
      <x:c r="C1634" s="16" t="n">
        <x:f>A1634-2*B1634</x:f>
        <x:v>171</x:v>
      </x:c>
      <x:c r="D1634" s="17" t="n">
        <x:f>0.02466*B1634*(A1634-B1634)</x:f>
        <x:v>15.061095</x:v>
      </x:c>
      <x:c r="E1634" s="17" t="n">
        <x:f>D1634*6</x:f>
        <x:v>90.36657</x:v>
      </x:c>
      <x:c r="F1634" s="17" t="n">
        <x:f>D1634*12</x:f>
        <x:v>180.73314</x:v>
      </x:c>
      <x:c r="G1634" s="18" t="str">
        <x:v>D*</x:v>
      </x:c>
      <x:c r="H1634" s="18" t="str">
        <x:v>Размер со звездочкой по примечанию ГОСТ</x:v>
      </x:c>
    </x:row>
    <x:row r="1635">
      <x:c r="A1635" s="16" t="n">
        <x:v>178</x:v>
      </x:c>
      <x:c r="B1635" s="16" t="n">
        <x:v>4</x:v>
      </x:c>
      <x:c r="C1635" s="16" t="n">
        <x:f>A1635-2*B1635</x:f>
        <x:v>170</x:v>
      </x:c>
      <x:c r="D1635" s="17" t="n">
        <x:f>0.02466*B1635*(A1635-B1635)</x:f>
        <x:v>17.16336</x:v>
      </x:c>
      <x:c r="E1635" s="17" t="n">
        <x:f>D1635*6</x:f>
        <x:v>102.98016000000001</x:v>
      </x:c>
      <x:c r="F1635" s="17" t="n">
        <x:f>D1635*12</x:f>
        <x:v>205.96032000000002</x:v>
      </x:c>
      <x:c r="G1635" s="18" t="str">
        <x:v>D*</x:v>
      </x:c>
      <x:c r="H1635" s="18" t="str">
        <x:v>Размер со звездочкой по примечанию ГОСТ</x:v>
      </x:c>
    </x:row>
    <x:row r="1636">
      <x:c r="A1636" s="16" t="n">
        <x:v>178</x:v>
      </x:c>
      <x:c r="B1636" s="16" t="n">
        <x:v>4.5</x:v>
      </x:c>
      <x:c r="C1636" s="16" t="n">
        <x:f>A1636-2*B1636</x:f>
        <x:v>169</x:v>
      </x:c>
      <x:c r="D1636" s="17" t="n">
        <x:f>0.02466*B1636*(A1636-B1636)</x:f>
        <x:v>19.253295</x:v>
      </x:c>
      <x:c r="E1636" s="17" t="n">
        <x:f>D1636*6</x:f>
        <x:v>115.51977000000001</x:v>
      </x:c>
      <x:c r="F1636" s="17" t="n">
        <x:f>D1636*12</x:f>
        <x:v>231.03954000000002</x:v>
      </x:c>
      <x:c r="G1636" s="18" t="str">
        <x:v>D*</x:v>
      </x:c>
      <x:c r="H1636" s="18" t="str">
        <x:v>Размер со звездочкой по примечанию ГОСТ</x:v>
      </x:c>
    </x:row>
    <x:row r="1637">
      <x:c r="A1637" s="16" t="n">
        <x:v>178</x:v>
      </x:c>
      <x:c r="B1637" s="16" t="n">
        <x:v>5</x:v>
      </x:c>
      <x:c r="C1637" s="16" t="n">
        <x:f>A1637-2*B1637</x:f>
        <x:v>168</x:v>
      </x:c>
      <x:c r="D1637" s="17" t="n">
        <x:f>0.02466*B1637*(A1637-B1637)</x:f>
        <x:v>21.3309</x:v>
      </x:c>
      <x:c r="E1637" s="17" t="n">
        <x:f>D1637*6</x:f>
        <x:v>127.9854</x:v>
      </x:c>
      <x:c r="F1637" s="17" t="n">
        <x:f>D1637*12</x:f>
        <x:v>255.9708</x:v>
      </x:c>
      <x:c r="G1637" s="18" t="str">
        <x:v>D*</x:v>
      </x:c>
      <x:c r="H1637" s="18" t="str">
        <x:v>Размер со звездочкой по примечанию ГОСТ</x:v>
      </x:c>
    </x:row>
    <x:row r="1638">
      <x:c r="A1638" s="16" t="n">
        <x:v>178</x:v>
      </x:c>
      <x:c r="B1638" s="16" t="n">
        <x:v>5.5</x:v>
      </x:c>
      <x:c r="C1638" s="16" t="n">
        <x:f>A1638-2*B1638</x:f>
        <x:v>167</x:v>
      </x:c>
      <x:c r="D1638" s="17" t="n">
        <x:f>0.02466*B1638*(A1638-B1638)</x:f>
        <x:v>23.396175</x:v>
      </x:c>
      <x:c r="E1638" s="17" t="n">
        <x:f>D1638*6</x:f>
        <x:v>140.37705</x:v>
      </x:c>
      <x:c r="F1638" s="17" t="n">
        <x:f>D1638*12</x:f>
        <x:v>280.7541</x:v>
      </x:c>
      <x:c r="G1638" s="18" t="str">
        <x:v>D*</x:v>
      </x:c>
      <x:c r="H1638" s="18" t="str">
        <x:v>Размер со звездочкой по примечанию ГОСТ</x:v>
      </x:c>
    </x:row>
    <x:row r="1639">
      <x:c r="A1639" s="16" t="n">
        <x:v>178</x:v>
      </x:c>
      <x:c r="B1639" s="16" t="n">
        <x:v>6</x:v>
      </x:c>
      <x:c r="C1639" s="16" t="n">
        <x:f>A1639-2*B1639</x:f>
        <x:v>166</x:v>
      </x:c>
      <x:c r="D1639" s="17" t="n">
        <x:f>0.02466*B1639*(A1639-B1639)</x:f>
        <x:v>25.44912</x:v>
      </x:c>
      <x:c r="E1639" s="17" t="n">
        <x:f>D1639*6</x:f>
        <x:v>152.69472000000002</x:v>
      </x:c>
      <x:c r="F1639" s="17" t="n">
        <x:f>D1639*12</x:f>
        <x:v>305.38944000000004</x:v>
      </x:c>
      <x:c r="G1639" s="18" t="str">
        <x:v>D*</x:v>
      </x:c>
      <x:c r="H1639" s="18" t="str">
        <x:v>Размер со звездочкой по примечанию ГОСТ</x:v>
      </x:c>
    </x:row>
    <x:row r="1640">
      <x:c r="A1640" s="16" t="n">
        <x:v>178</x:v>
      </x:c>
      <x:c r="B1640" s="16" t="n">
        <x:v>6.5</x:v>
      </x:c>
      <x:c r="C1640" s="16" t="n">
        <x:f>A1640-2*B1640</x:f>
        <x:v>165</x:v>
      </x:c>
      <x:c r="D1640" s="17" t="n">
        <x:f>0.02466*B1640*(A1640-B1640)</x:f>
        <x:v>27.489735000000003</x:v>
      </x:c>
      <x:c r="E1640" s="17" t="n">
        <x:f>D1640*6</x:f>
        <x:v>164.93841000000003</x:v>
      </x:c>
      <x:c r="F1640" s="17" t="n">
        <x:f>D1640*12</x:f>
        <x:v>329.87682000000007</x:v>
      </x:c>
      <x:c r="G1640" s="18" t="str">
        <x:v>D*, в скобках</x:v>
      </x:c>
      <x:c r="H1640" s="18" t="str">
        <x:v>Размер в скобках: не применять при проектировании нового оборудования</x:v>
      </x:c>
    </x:row>
    <x:row r="1641">
      <x:c r="A1641" s="16" t="n">
        <x:v>178</x:v>
      </x:c>
      <x:c r="B1641" s="16" t="n">
        <x:v>7</x:v>
      </x:c>
      <x:c r="C1641" s="16" t="n">
        <x:f>A1641-2*B1641</x:f>
        <x:v>164</x:v>
      </x:c>
      <x:c r="D1641" s="17" t="n">
        <x:f>0.02466*B1641*(A1641-B1641)</x:f>
        <x:v>29.51802</x:v>
      </x:c>
      <x:c r="E1641" s="17" t="n">
        <x:f>D1641*6</x:f>
        <x:v>177.10811999999999</x:v>
      </x:c>
      <x:c r="F1641" s="17" t="n">
        <x:f>D1641*12</x:f>
        <x:v>354.21623999999997</x:v>
      </x:c>
      <x:c r="G1641" s="18" t="str">
        <x:v>D*</x:v>
      </x:c>
      <x:c r="H1641" s="18" t="str">
        <x:v>Размер со звездочкой по примечанию ГОСТ</x:v>
      </x:c>
    </x:row>
    <x:row r="1642">
      <x:c r="A1642" s="16" t="n">
        <x:v>178</x:v>
      </x:c>
      <x:c r="B1642" s="16" t="n">
        <x:v>7.5</x:v>
      </x:c>
      <x:c r="C1642" s="16" t="n">
        <x:f>A1642-2*B1642</x:f>
        <x:v>163</x:v>
      </x:c>
      <x:c r="D1642" s="17" t="n">
        <x:f>0.02466*B1642*(A1642-B1642)</x:f>
        <x:v>31.533975</x:v>
      </x:c>
      <x:c r="E1642" s="17" t="n">
        <x:f>D1642*6</x:f>
        <x:v>189.20385000000002</x:v>
      </x:c>
      <x:c r="F1642" s="17" t="n">
        <x:f>D1642*12</x:f>
        <x:v>378.40770000000003</x:v>
      </x:c>
      <x:c r="G1642" s="18" t="str">
        <x:v>D*, в скобках</x:v>
      </x:c>
      <x:c r="H1642" s="18" t="str">
        <x:v>Размер в скобках: не применять при проектировании нового оборудования</x:v>
      </x:c>
    </x:row>
    <x:row r="1643">
      <x:c r="A1643" s="16" t="n">
        <x:v>178</x:v>
      </x:c>
      <x:c r="B1643" s="16" t="n">
        <x:v>8</x:v>
      </x:c>
      <x:c r="C1643" s="16" t="n">
        <x:f>A1643-2*B1643</x:f>
        <x:v>162</x:v>
      </x:c>
      <x:c r="D1643" s="17" t="n">
        <x:f>0.02466*B1643*(A1643-B1643)</x:f>
        <x:v>33.537600000000005</x:v>
      </x:c>
      <x:c r="E1643" s="17" t="n">
        <x:f>D1643*6</x:f>
        <x:v>201.22560000000004</x:v>
      </x:c>
      <x:c r="F1643" s="17" t="n">
        <x:f>D1643*12</x:f>
        <x:v>402.4512000000001</x:v>
      </x:c>
      <x:c r="G1643" s="18" t="str">
        <x:v>D*</x:v>
      </x:c>
      <x:c r="H1643" s="18" t="str">
        <x:v>Размер со звездочкой по примечанию ГОСТ</x:v>
      </x:c>
    </x:row>
    <x:row r="1644">
      <x:c r="A1644" s="16" t="n">
        <x:v>178</x:v>
      </x:c>
      <x:c r="B1644" s="16" t="n">
        <x:v>8.5</x:v>
      </x:c>
      <x:c r="C1644" s="16" t="n">
        <x:f>A1644-2*B1644</x:f>
        <x:v>161</x:v>
      </x:c>
      <x:c r="D1644" s="17" t="n">
        <x:f>0.02466*B1644*(A1644-B1644)</x:f>
        <x:v>35.528895000000006</x:v>
      </x:c>
      <x:c r="E1644" s="17" t="n">
        <x:f>D1644*6</x:f>
        <x:v>213.17337000000003</x:v>
      </x:c>
      <x:c r="F1644" s="17" t="n">
        <x:f>D1644*12</x:f>
        <x:v>426.34674000000007</x:v>
      </x:c>
      <x:c r="G1644" s="18" t="str">
        <x:v>D*, в скобках</x:v>
      </x:c>
      <x:c r="H1644" s="18" t="str">
        <x:v>Размер в скобках: не применять при проектировании нового оборудования</x:v>
      </x:c>
    </x:row>
    <x:row r="1645">
      <x:c r="A1645" s="16" t="n">
        <x:v>178</x:v>
      </x:c>
      <x:c r="B1645" s="16" t="n">
        <x:v>9</x:v>
      </x:c>
      <x:c r="C1645" s="16" t="n">
        <x:f>A1645-2*B1645</x:f>
        <x:v>160</x:v>
      </x:c>
      <x:c r="D1645" s="17" t="n">
        <x:f>0.02466*B1645*(A1645-B1645)</x:f>
        <x:v>37.50786000000001</x:v>
      </x:c>
      <x:c r="E1645" s="17" t="n">
        <x:f>D1645*6</x:f>
        <x:v>225.04716000000005</x:v>
      </x:c>
      <x:c r="F1645" s="17" t="n">
        <x:f>D1645*12</x:f>
        <x:v>450.0943200000001</x:v>
      </x:c>
      <x:c r="G1645" s="18" t="str">
        <x:v>D*</x:v>
      </x:c>
      <x:c r="H1645" s="18" t="str">
        <x:v>Размер со звездочкой по примечанию ГОСТ</x:v>
      </x:c>
    </x:row>
    <x:row r="1646">
      <x:c r="A1646" s="16" t="n">
        <x:v>178</x:v>
      </x:c>
      <x:c r="B1646" s="16" t="n">
        <x:v>9.5</x:v>
      </x:c>
      <x:c r="C1646" s="16" t="n">
        <x:f>A1646-2*B1646</x:f>
        <x:v>159</x:v>
      </x:c>
      <x:c r="D1646" s="17" t="n">
        <x:f>0.02466*B1646*(A1646-B1646)</x:f>
        <x:v>39.474495000000005</x:v>
      </x:c>
      <x:c r="E1646" s="17" t="n">
        <x:f>D1646*6</x:f>
        <x:v>236.84697000000003</x:v>
      </x:c>
      <x:c r="F1646" s="17" t="n">
        <x:f>D1646*12</x:f>
        <x:v>473.69394000000005</x:v>
      </x:c>
      <x:c r="G1646" s="18" t="str">
        <x:v>D*, в скобках</x:v>
      </x:c>
      <x:c r="H1646" s="18" t="str">
        <x:v>Размер в скобках: не применять при проектировании нового оборудования</x:v>
      </x:c>
    </x:row>
    <x:row r="1647">
      <x:c r="A1647" s="16" t="n">
        <x:v>178</x:v>
      </x:c>
      <x:c r="B1647" s="16" t="n">
        <x:v>10</x:v>
      </x:c>
      <x:c r="C1647" s="16" t="n">
        <x:f>A1647-2*B1647</x:f>
        <x:v>158</x:v>
      </x:c>
      <x:c r="D1647" s="17" t="n">
        <x:f>0.02466*B1647*(A1647-B1647)</x:f>
        <x:v>41.4288</x:v>
      </x:c>
      <x:c r="E1647" s="17" t="n">
        <x:f>D1647*6</x:f>
        <x:v>248.57280000000003</x:v>
      </x:c>
      <x:c r="F1647" s="17" t="n">
        <x:f>D1647*12</x:f>
        <x:v>497.14560000000006</x:v>
      </x:c>
      <x:c r="G1647" s="18" t="str">
        <x:v>D*</x:v>
      </x:c>
      <x:c r="H1647" s="18" t="str">
        <x:v>Размер со звездочкой по примечанию ГОСТ</x:v>
      </x:c>
    </x:row>
    <x:row r="1648">
      <x:c r="A1648" s="16" t="n">
        <x:v>178</x:v>
      </x:c>
      <x:c r="B1648" s="16" t="n">
        <x:v>11</x:v>
      </x:c>
      <x:c r="C1648" s="16" t="n">
        <x:f>A1648-2*B1648</x:f>
        <x:v>156</x:v>
      </x:c>
      <x:c r="D1648" s="17" t="n">
        <x:f>0.02466*B1648*(A1648-B1648)</x:f>
        <x:v>45.30042</x:v>
      </x:c>
      <x:c r="E1648" s="17" t="n">
        <x:f>D1648*6</x:f>
        <x:v>271.80252</x:v>
      </x:c>
      <x:c r="F1648" s="17" t="n">
        <x:f>D1648*12</x:f>
        <x:v>543.60504</x:v>
      </x:c>
      <x:c r="G1648" s="18" t="str">
        <x:v>D*</x:v>
      </x:c>
      <x:c r="H1648" s="18" t="str">
        <x:v>Размер со звездочкой по примечанию ГОСТ</x:v>
      </x:c>
    </x:row>
    <x:row r="1649">
      <x:c r="A1649" s="16" t="n">
        <x:v>178</x:v>
      </x:c>
      <x:c r="B1649" s="16" t="n">
        <x:v>12</x:v>
      </x:c>
      <x:c r="C1649" s="16" t="n">
        <x:f>A1649-2*B1649</x:f>
        <x:v>154</x:v>
      </x:c>
      <x:c r="D1649" s="17" t="n">
        <x:f>0.02466*B1649*(A1649-B1649)</x:f>
        <x:v>49.12272</x:v>
      </x:c>
      <x:c r="E1649" s="17" t="n">
        <x:f>D1649*6</x:f>
        <x:v>294.73632</x:v>
      </x:c>
      <x:c r="F1649" s="17" t="n">
        <x:f>D1649*12</x:f>
        <x:v>589.47264</x:v>
      </x:c>
      <x:c r="G1649" s="18" t="str">
        <x:v>D*</x:v>
      </x:c>
      <x:c r="H1649" s="18" t="str">
        <x:v>Размер со звездочкой по примечанию ГОСТ</x:v>
      </x:c>
    </x:row>
    <x:row r="1650">
      <x:c r="A1650" s="16" t="n">
        <x:v>178</x:v>
      </x:c>
      <x:c r="B1650" s="16" t="n">
        <x:v>13</x:v>
      </x:c>
      <x:c r="C1650" s="16" t="n">
        <x:f>A1650-2*B1650</x:f>
        <x:v>152</x:v>
      </x:c>
      <x:c r="D1650" s="17" t="n">
        <x:f>0.02466*B1650*(A1650-B1650)</x:f>
        <x:v>52.895700000000005</x:v>
      </x:c>
      <x:c r="E1650" s="17" t="n">
        <x:f>D1650*6</x:f>
        <x:v>317.37420000000003</x:v>
      </x:c>
      <x:c r="F1650" s="17" t="n">
        <x:f>D1650*12</x:f>
        <x:v>634.7484000000001</x:v>
      </x:c>
      <x:c r="G1650" s="18" t="str">
        <x:v>D*, в скобках</x:v>
      </x:c>
      <x:c r="H1650" s="18" t="str">
        <x:v>Размер в скобках: не применять при проектировании нового оборудования</x:v>
      </x:c>
    </x:row>
    <x:row r="1651">
      <x:c r="A1651" s="16" t="n">
        <x:v>178</x:v>
      </x:c>
      <x:c r="B1651" s="16" t="n">
        <x:v>14</x:v>
      </x:c>
      <x:c r="C1651" s="16" t="n">
        <x:f>A1651-2*B1651</x:f>
        <x:v>150</x:v>
      </x:c>
      <x:c r="D1651" s="17" t="n">
        <x:f>0.02466*B1651*(A1651-B1651)</x:f>
        <x:v>56.61936</x:v>
      </x:c>
      <x:c r="E1651" s="17" t="n">
        <x:f>D1651*6</x:f>
        <x:v>339.71616</x:v>
      </x:c>
      <x:c r="F1651" s="17" t="n">
        <x:f>D1651*12</x:f>
        <x:v>679.43232</x:v>
      </x:c>
      <x:c r="G1651" s="18" t="str">
        <x:v>D*</x:v>
      </x:c>
      <x:c r="H1651" s="18" t="str">
        <x:v>Размер со звездочкой по примечанию ГОСТ</x:v>
      </x:c>
    </x:row>
    <x:row r="1652">
      <x:c r="A1652" s="16" t="n">
        <x:v>178</x:v>
      </x:c>
      <x:c r="B1652" s="16" t="n">
        <x:v>15</x:v>
      </x:c>
      <x:c r="C1652" s="16" t="n">
        <x:f>A1652-2*B1652</x:f>
        <x:v>148</x:v>
      </x:c>
      <x:c r="D1652" s="17" t="n">
        <x:f>0.02466*B1652*(A1652-B1652)</x:f>
        <x:v>60.2937</x:v>
      </x:c>
      <x:c r="E1652" s="17" t="n">
        <x:f>D1652*6</x:f>
        <x:v>361.7622</x:v>
      </x:c>
      <x:c r="F1652" s="17" t="n">
        <x:f>D1652*12</x:f>
        <x:v>723.5244</x:v>
      </x:c>
      <x:c r="G1652" s="18" t="str">
        <x:v>D*, в скобках</x:v>
      </x:c>
      <x:c r="H1652" s="18" t="str">
        <x:v>Размер в скобках: не применять при проектировании нового оборудования</x:v>
      </x:c>
    </x:row>
    <x:row r="1653">
      <x:c r="A1653" s="16" t="n">
        <x:v>178</x:v>
      </x:c>
      <x:c r="B1653" s="16" t="n">
        <x:v>16</x:v>
      </x:c>
      <x:c r="C1653" s="16" t="n">
        <x:f>A1653-2*B1653</x:f>
        <x:v>146</x:v>
      </x:c>
      <x:c r="D1653" s="17" t="n">
        <x:f>0.02466*B1653*(A1653-B1653)</x:f>
        <x:v>63.91872</x:v>
      </x:c>
      <x:c r="E1653" s="17" t="n">
        <x:f>D1653*6</x:f>
        <x:v>383.51232</x:v>
      </x:c>
      <x:c r="F1653" s="17" t="n">
        <x:f>D1653*12</x:f>
        <x:v>767.02464</x:v>
      </x:c>
      <x:c r="G1653" s="18" t="str">
        <x:v>D*</x:v>
      </x:c>
      <x:c r="H1653" s="18" t="str">
        <x:v>Размер со звездочкой по примечанию ГОСТ</x:v>
      </x:c>
    </x:row>
    <x:row r="1654">
      <x:c r="A1654" s="16" t="n">
        <x:v>178</x:v>
      </x:c>
      <x:c r="B1654" s="16" t="n">
        <x:v>17</x:v>
      </x:c>
      <x:c r="C1654" s="16" t="n">
        <x:f>A1654-2*B1654</x:f>
        <x:v>144</x:v>
      </x:c>
      <x:c r="D1654" s="17" t="n">
        <x:f>0.02466*B1654*(A1654-B1654)</x:f>
        <x:v>67.49442</x:v>
      </x:c>
      <x:c r="E1654" s="17" t="n">
        <x:f>D1654*6</x:f>
        <x:v>404.96652000000006</x:v>
      </x:c>
      <x:c r="F1654" s="17" t="n">
        <x:f>D1654*12</x:f>
        <x:v>809.9330400000001</x:v>
      </x:c>
      <x:c r="G1654" s="18" t="str">
        <x:v>D*</x:v>
      </x:c>
      <x:c r="H1654" s="18" t="str">
        <x:v>Размер со звездочкой по примечанию ГОСТ</x:v>
      </x:c>
    </x:row>
    <x:row r="1655">
      <x:c r="A1655" s="16" t="n">
        <x:v>178</x:v>
      </x:c>
      <x:c r="B1655" s="16" t="n">
        <x:v>18</x:v>
      </x:c>
      <x:c r="C1655" s="16" t="n">
        <x:f>A1655-2*B1655</x:f>
        <x:v>142</x:v>
      </x:c>
      <x:c r="D1655" s="17" t="n">
        <x:f>0.02466*B1655*(A1655-B1655)</x:f>
        <x:v>71.02080000000001</x:v>
      </x:c>
      <x:c r="E1655" s="17" t="n">
        <x:f>D1655*6</x:f>
        <x:v>426.12480000000005</x:v>
      </x:c>
      <x:c r="F1655" s="17" t="n">
        <x:f>D1655*12</x:f>
        <x:v>852.2496000000001</x:v>
      </x:c>
      <x:c r="G1655" s="18" t="str">
        <x:v>D*</x:v>
      </x:c>
      <x:c r="H1655" s="18" t="str">
        <x:v>Размер со звездочкой по примечанию ГОСТ</x:v>
      </x:c>
    </x:row>
    <x:row r="1656">
      <x:c r="A1656" s="16" t="n">
        <x:v>178</x:v>
      </x:c>
      <x:c r="B1656" s="16" t="n">
        <x:v>19</x:v>
      </x:c>
      <x:c r="C1656" s="16" t="n">
        <x:f>A1656-2*B1656</x:f>
        <x:v>140</x:v>
      </x:c>
      <x:c r="D1656" s="17" t="n">
        <x:f>0.02466*B1656*(A1656-B1656)</x:f>
        <x:v>74.49786</x:v>
      </x:c>
      <x:c r="E1656" s="17" t="n">
        <x:f>D1656*6</x:f>
        <x:v>446.98716</x:v>
      </x:c>
      <x:c r="F1656" s="17" t="n">
        <x:f>D1656*12</x:f>
        <x:v>893.97432</x:v>
      </x:c>
      <x:c r="G1656" s="18" t="str">
        <x:v>D*, в скобках</x:v>
      </x:c>
      <x:c r="H1656" s="18" t="str">
        <x:v>Размер в скобках: не применять при проектировании нового оборудования</x:v>
      </x:c>
    </x:row>
    <x:row r="1657">
      <x:c r="A1657" s="16" t="n">
        <x:v>178</x:v>
      </x:c>
      <x:c r="B1657" s="16" t="n">
        <x:v>20</x:v>
      </x:c>
      <x:c r="C1657" s="16" t="n">
        <x:f>A1657-2*B1657</x:f>
        <x:v>138</x:v>
      </x:c>
      <x:c r="D1657" s="17" t="n">
        <x:f>0.02466*B1657*(A1657-B1657)</x:f>
        <x:v>77.9256</x:v>
      </x:c>
      <x:c r="E1657" s="17" t="n">
        <x:f>D1657*6</x:f>
        <x:v>467.5536</x:v>
      </x:c>
      <x:c r="F1657" s="17" t="n">
        <x:f>D1657*12</x:f>
        <x:v>935.1072</x:v>
      </x:c>
      <x:c r="G1657" s="18" t="str">
        <x:v>D*</x:v>
      </x:c>
      <x:c r="H1657" s="18" t="str">
        <x:v>Размер со звездочкой по примечанию ГОСТ</x:v>
      </x:c>
    </x:row>
    <x:row r="1658">
      <x:c r="A1658" s="16" t="n">
        <x:v>178</x:v>
      </x:c>
      <x:c r="B1658" s="16" t="n">
        <x:v>22</x:v>
      </x:c>
      <x:c r="C1658" s="16" t="n">
        <x:f>A1658-2*B1658</x:f>
        <x:v>134</x:v>
      </x:c>
      <x:c r="D1658" s="17" t="n">
        <x:f>0.02466*B1658*(A1658-B1658)</x:f>
        <x:v>84.63312</x:v>
      </x:c>
      <x:c r="E1658" s="17" t="n">
        <x:f>D1658*6</x:f>
        <x:v>507.79872</x:v>
      </x:c>
      <x:c r="F1658" s="17" t="n">
        <x:f>D1658*12</x:f>
        <x:v>1015.59744</x:v>
      </x:c>
      <x:c r="G1658" s="18" t="str">
        <x:v>D*</x:v>
      </x:c>
      <x:c r="H1658" s="18" t="str">
        <x:v>Размер со звездочкой по примечанию ГОСТ</x:v>
      </x:c>
    </x:row>
    <x:row r="1659">
      <x:c r="A1659" s="16" t="n">
        <x:v>178</x:v>
      </x:c>
      <x:c r="B1659" s="16" t="n">
        <x:v>24</x:v>
      </x:c>
      <x:c r="C1659" s="16" t="n">
        <x:f>A1659-2*B1659</x:f>
        <x:v>130</x:v>
      </x:c>
      <x:c r="D1659" s="17" t="n">
        <x:f>0.02466*B1659*(A1659-B1659)</x:f>
        <x:v>91.14336</x:v>
      </x:c>
      <x:c r="E1659" s="17" t="n">
        <x:f>D1659*6</x:f>
        <x:v>546.86016</x:v>
      </x:c>
      <x:c r="F1659" s="17" t="n">
        <x:f>D1659*12</x:f>
        <x:v>1093.72032</x:v>
      </x:c>
      <x:c r="G1659" s="18" t="str">
        <x:v>D*, в скобках</x:v>
      </x:c>
      <x:c r="H1659" s="18" t="str">
        <x:v>Размер в скобках: не применять при проектировании нового оборудования</x:v>
      </x:c>
    </x:row>
    <x:row r="1660">
      <x:c r="A1660" s="16" t="n">
        <x:v>178</x:v>
      </x:c>
      <x:c r="B1660" s="16" t="n">
        <x:v>25</x:v>
      </x:c>
      <x:c r="C1660" s="16" t="n">
        <x:f>A1660-2*B1660</x:f>
        <x:v>128</x:v>
      </x:c>
      <x:c r="D1660" s="17" t="n">
        <x:f>0.02466*B1660*(A1660-B1660)</x:f>
        <x:v>94.3245</x:v>
      </x:c>
      <x:c r="E1660" s="17" t="n">
        <x:f>D1660*6</x:f>
        <x:v>565.947</x:v>
      </x:c>
      <x:c r="F1660" s="17" t="n">
        <x:f>D1660*12</x:f>
        <x:v>1131.894</x:v>
      </x:c>
      <x:c r="G1660" s="18" t="str">
        <x:v>D*</x:v>
      </x:c>
      <x:c r="H1660" s="18" t="str">
        <x:v>Размер со звездочкой по примечанию ГОСТ</x:v>
      </x:c>
    </x:row>
    <x:row r="1661">
      <x:c r="A1661" s="16" t="n">
        <x:v>178</x:v>
      </x:c>
      <x:c r="B1661" s="16" t="n">
        <x:v>26</x:v>
      </x:c>
      <x:c r="C1661" s="16" t="n">
        <x:f>A1661-2*B1661</x:f>
        <x:v>126</x:v>
      </x:c>
      <x:c r="D1661" s="17" t="n">
        <x:f>0.02466*B1661*(A1661-B1661)</x:f>
        <x:v>97.45632</x:v>
      </x:c>
      <x:c r="E1661" s="17" t="n">
        <x:f>D1661*6</x:f>
        <x:v>584.73792</x:v>
      </x:c>
      <x:c r="F1661" s="17" t="n">
        <x:f>D1661*12</x:f>
        <x:v>1169.47584</x:v>
      </x:c>
      <x:c r="G1661" s="18" t="str">
        <x:v>D*, в скобках</x:v>
      </x:c>
      <x:c r="H1661" s="18" t="str">
        <x:v>Размер в скобках: не применять при проектировании нового оборудования</x:v>
      </x:c>
    </x:row>
    <x:row r="1662">
      <x:c r="A1662" s="16" t="n">
        <x:v>178</x:v>
      </x:c>
      <x:c r="B1662" s="16" t="n">
        <x:v>28</x:v>
      </x:c>
      <x:c r="C1662" s="16" t="n">
        <x:f>A1662-2*B1662</x:f>
        <x:v>122</x:v>
      </x:c>
      <x:c r="D1662" s="17" t="n">
        <x:f>0.02466*B1662*(A1662-B1662)</x:f>
        <x:v>103.572</x:v>
      </x:c>
      <x:c r="E1662" s="17" t="n">
        <x:f>D1662*6</x:f>
        <x:v>621.432</x:v>
      </x:c>
      <x:c r="F1662" s="17" t="n">
        <x:f>D1662*12</x:f>
        <x:v>1242.864</x:v>
      </x:c>
      <x:c r="G1662" s="18" t="str">
        <x:v>D*</x:v>
      </x:c>
      <x:c r="H1662" s="18" t="str">
        <x:v>Размер со звездочкой по примечанию ГОСТ</x:v>
      </x:c>
    </x:row>
    <x:row r="1663">
      <x:c r="A1663" s="16" t="n">
        <x:v>178</x:v>
      </x:c>
      <x:c r="B1663" s="16" t="n">
        <x:v>30</x:v>
      </x:c>
      <x:c r="C1663" s="16" t="n">
        <x:f>A1663-2*B1663</x:f>
        <x:v>118</x:v>
      </x:c>
      <x:c r="D1663" s="17" t="n">
        <x:f>0.02466*B1663*(A1663-B1663)</x:f>
        <x:v>109.49040000000001</x:v>
      </x:c>
      <x:c r="E1663" s="17" t="n">
        <x:f>D1663*6</x:f>
        <x:v>656.9424</x:v>
      </x:c>
      <x:c r="F1663" s="17" t="n">
        <x:f>D1663*12</x:f>
        <x:v>1313.8848</x:v>
      </x:c>
      <x:c r="G1663" s="18" t="str">
        <x:v>D*</x:v>
      </x:c>
      <x:c r="H1663" s="18" t="str">
        <x:v>Размер со звездочкой по примечанию ГОСТ</x:v>
      </x:c>
    </x:row>
    <x:row r="1664">
      <x:c r="A1664" s="16" t="n">
        <x:v>178</x:v>
      </x:c>
      <x:c r="B1664" s="16" t="n">
        <x:v>32</x:v>
      </x:c>
      <x:c r="C1664" s="16" t="n">
        <x:f>A1664-2*B1664</x:f>
        <x:v>114</x:v>
      </x:c>
      <x:c r="D1664" s="17" t="n">
        <x:f>0.02466*B1664*(A1664-B1664)</x:f>
        <x:v>115.21152000000001</x:v>
      </x:c>
      <x:c r="E1664" s="17" t="n">
        <x:f>D1664*6</x:f>
        <x:v>691.26912</x:v>
      </x:c>
      <x:c r="F1664" s="17" t="n">
        <x:f>D1664*12</x:f>
        <x:v>1382.53824</x:v>
      </x:c>
      <x:c r="G1664" s="18" t="str">
        <x:v>D*</x:v>
      </x:c>
      <x:c r="H1664" s="18" t="str">
        <x:v>Размер со звездочкой по примечанию ГОСТ</x:v>
      </x:c>
    </x:row>
    <x:row r="1665">
      <x:c r="A1665" s="16" t="n">
        <x:v>178</x:v>
      </x:c>
      <x:c r="B1665" s="16" t="n">
        <x:v>34</x:v>
      </x:c>
      <x:c r="C1665" s="16" t="n">
        <x:f>A1665-2*B1665</x:f>
        <x:v>110</x:v>
      </x:c>
      <x:c r="D1665" s="17" t="n">
        <x:f>0.02466*B1665*(A1665-B1665)</x:f>
        <x:v>120.73536000000001</x:v>
      </x:c>
      <x:c r="E1665" s="17" t="n">
        <x:f>D1665*6</x:f>
        <x:v>724.4121600000001</x:v>
      </x:c>
      <x:c r="F1665" s="17" t="n">
        <x:f>D1665*12</x:f>
        <x:v>1448.8243200000002</x:v>
      </x:c>
      <x:c r="G1665" s="18" t="str">
        <x:v>D*, в скобках</x:v>
      </x:c>
      <x:c r="H1665" s="18" t="str">
        <x:v>Размер в скобках: не применять при проектировании нового оборудования</x:v>
      </x:c>
    </x:row>
    <x:row r="1666">
      <x:c r="A1666" s="16" t="n">
        <x:v>178</x:v>
      </x:c>
      <x:c r="B1666" s="16" t="n">
        <x:v>35</x:v>
      </x:c>
      <x:c r="C1666" s="16" t="n">
        <x:f>A1666-2*B1666</x:f>
        <x:v>108</x:v>
      </x:c>
      <x:c r="D1666" s="17" t="n">
        <x:f>0.02466*B1666*(A1666-B1666)</x:f>
        <x:v>123.42330000000001</x:v>
      </x:c>
      <x:c r="E1666" s="17" t="n">
        <x:f>D1666*6</x:f>
        <x:v>740.5398</x:v>
      </x:c>
      <x:c r="F1666" s="17" t="n">
        <x:f>D1666*12</x:f>
        <x:v>1481.0796</x:v>
      </x:c>
      <x:c r="G1666" s="18" t="str">
        <x:v>D*, в скобках</x:v>
      </x:c>
      <x:c r="H1666" s="18" t="str">
        <x:v>Размер в скобках: не применять при проектировании нового оборудования</x:v>
      </x:c>
    </x:row>
    <x:row r="1667">
      <x:c r="A1667" s="16" t="n">
        <x:v>178</x:v>
      </x:c>
      <x:c r="B1667" s="16" t="n">
        <x:v>36</x:v>
      </x:c>
      <x:c r="C1667" s="16" t="n">
        <x:f>A1667-2*B1667</x:f>
        <x:v>106</x:v>
      </x:c>
      <x:c r="D1667" s="17" t="n">
        <x:f>0.02466*B1667*(A1667-B1667)</x:f>
        <x:v>126.06192000000001</x:v>
      </x:c>
      <x:c r="E1667" s="17" t="n">
        <x:f>D1667*6</x:f>
        <x:v>756.3715200000001</x:v>
      </x:c>
      <x:c r="F1667" s="17" t="n">
        <x:f>D1667*12</x:f>
        <x:v>1512.7430400000003</x:v>
      </x:c>
      <x:c r="G1667" s="18" t="str">
        <x:v>D*</x:v>
      </x:c>
      <x:c r="H1667" s="18" t="str">
        <x:v>Размер со звездочкой по примечанию ГОСТ</x:v>
      </x:c>
    </x:row>
    <x:row r="1668">
      <x:c r="A1668" s="16" t="n">
        <x:v>178</x:v>
      </x:c>
      <x:c r="B1668" s="16" t="n">
        <x:v>38</x:v>
      </x:c>
      <x:c r="C1668" s="16" t="n">
        <x:f>A1668-2*B1668</x:f>
        <x:v>102</x:v>
      </x:c>
      <x:c r="D1668" s="17" t="n">
        <x:f>0.02466*B1668*(A1668-B1668)</x:f>
        <x:v>131.1912</x:v>
      </x:c>
      <x:c r="E1668" s="17" t="n">
        <x:f>D1668*6</x:f>
        <x:v>787.1472000000001</x:v>
      </x:c>
      <x:c r="F1668" s="17" t="n">
        <x:f>D1668*12</x:f>
        <x:v>1574.2944000000002</x:v>
      </x:c>
      <x:c r="G1668" s="18" t="str">
        <x:v>D*, в скобках</x:v>
      </x:c>
      <x:c r="H1668" s="18" t="str">
        <x:v>Размер в скобках: не применять при проектировании нового оборудования</x:v>
      </x:c>
    </x:row>
    <x:row r="1669">
      <x:c r="A1669" s="16" t="n">
        <x:v>178</x:v>
      </x:c>
      <x:c r="B1669" s="16" t="n">
        <x:v>40</x:v>
      </x:c>
      <x:c r="C1669" s="16" t="n">
        <x:f>A1669-2*B1669</x:f>
        <x:v>98</x:v>
      </x:c>
      <x:c r="D1669" s="17" t="n">
        <x:f>0.02466*B1669*(A1669-B1669)</x:f>
        <x:v>136.1232</x:v>
      </x:c>
      <x:c r="E1669" s="17" t="n">
        <x:f>D1669*6</x:f>
        <x:v>816.7392</x:v>
      </x:c>
      <x:c r="F1669" s="17" t="n">
        <x:f>D1669*12</x:f>
        <x:v>1633.4784</x:v>
      </x:c>
      <x:c r="G1669" s="18" t="str">
        <x:v>D*</x:v>
      </x:c>
      <x:c r="H1669" s="18" t="str">
        <x:v>Размер со звездочкой по примечанию ГОСТ</x:v>
      </x:c>
    </x:row>
    <x:row r="1670">
      <x:c r="A1670" s="16" t="n">
        <x:v>178</x:v>
      </x:c>
      <x:c r="B1670" s="16" t="n">
        <x:v>42</x:v>
      </x:c>
      <x:c r="C1670" s="16" t="n">
        <x:f>A1670-2*B1670</x:f>
        <x:v>94</x:v>
      </x:c>
      <x:c r="D1670" s="17" t="n">
        <x:f>0.02466*B1670*(A1670-B1670)</x:f>
        <x:v>140.85792</x:v>
      </x:c>
      <x:c r="E1670" s="17" t="n">
        <x:f>D1670*6</x:f>
        <x:v>845.14752</x:v>
      </x:c>
      <x:c r="F1670" s="17" t="n">
        <x:f>D1670*12</x:f>
        <x:v>1690.29504</x:v>
      </x:c>
      <x:c r="G1670" s="18" t="str">
        <x:v>D*, в скобках</x:v>
      </x:c>
      <x:c r="H1670" s="18" t="str">
        <x:v>Размер в скобках: не применять при проектировании нового оборудования</x:v>
      </x:c>
    </x:row>
    <x:row r="1671">
      <x:c r="A1671" s="16" t="n">
        <x:v>178</x:v>
      </x:c>
      <x:c r="B1671" s="16" t="n">
        <x:v>45</x:v>
      </x:c>
      <x:c r="C1671" s="16" t="n">
        <x:f>A1671-2*B1671</x:f>
        <x:v>88</x:v>
      </x:c>
      <x:c r="D1671" s="17" t="n">
        <x:f>0.02466*B1671*(A1671-B1671)</x:f>
        <x:v>147.5901</x:v>
      </x:c>
      <x:c r="E1671" s="17" t="n">
        <x:f>D1671*6</x:f>
        <x:v>885.5406</x:v>
      </x:c>
      <x:c r="F1671" s="17" t="n">
        <x:f>D1671*12</x:f>
        <x:v>1771.0812</x:v>
      </x:c>
      <x:c r="G1671" s="18" t="str">
        <x:v>D*</x:v>
      </x:c>
      <x:c r="H1671" s="18" t="str">
        <x:v>Размер со звездочкой по примечанию ГОСТ</x:v>
      </x:c>
    </x:row>
    <x:row r="1672">
      <x:c r="A1672" s="16" t="n">
        <x:v>178</x:v>
      </x:c>
      <x:c r="B1672" s="16" t="n">
        <x:v>48</x:v>
      </x:c>
      <x:c r="C1672" s="16" t="n">
        <x:f>A1672-2*B1672</x:f>
        <x:v>82</x:v>
      </x:c>
      <x:c r="D1672" s="17" t="n">
        <x:f>0.02466*B1672*(A1672-B1672)</x:f>
        <x:v>153.8784</x:v>
      </x:c>
      <x:c r="E1672" s="17" t="n">
        <x:f>D1672*6</x:f>
        <x:v>923.2704</x:v>
      </x:c>
      <x:c r="F1672" s="17" t="n">
        <x:f>D1672*12</x:f>
        <x:v>1846.5408</x:v>
      </x:c>
      <x:c r="G1672" s="18" t="str">
        <x:v>D*, в скобках</x:v>
      </x:c>
      <x:c r="H1672" s="18" t="str">
        <x:v>Размер в скобках: не применять при проектировании нового оборудования</x:v>
      </x:c>
    </x:row>
    <x:row r="1673">
      <x:c r="A1673" s="16" t="n">
        <x:v>178</x:v>
      </x:c>
      <x:c r="B1673" s="16" t="n">
        <x:v>50</x:v>
      </x:c>
      <x:c r="C1673" s="16" t="n">
        <x:f>A1673-2*B1673</x:f>
        <x:v>78</x:v>
      </x:c>
      <x:c r="D1673" s="17" t="n">
        <x:f>0.02466*B1673*(A1673-B1673)</x:f>
        <x:v>157.824</x:v>
      </x:c>
      <x:c r="E1673" s="17" t="n">
        <x:f>D1673*6</x:f>
        <x:v>946.9440000000001</x:v>
      </x:c>
      <x:c r="F1673" s="17" t="n">
        <x:f>D1673*12</x:f>
        <x:v>1893.8880000000001</x:v>
      </x:c>
      <x:c r="G1673" s="18" t="str">
        <x:v>D*</x:v>
      </x:c>
      <x:c r="H1673" s="18" t="str">
        <x:v>Размер со звездочкой по примечанию ГОСТ</x:v>
      </x:c>
    </x:row>
    <x:row r="1674">
      <x:c r="A1674" s="16" t="n">
        <x:v>178</x:v>
      </x:c>
      <x:c r="B1674" s="16" t="n">
        <x:v>56</x:v>
      </x:c>
      <x:c r="C1674" s="16" t="n">
        <x:f>A1674-2*B1674</x:f>
        <x:v>66</x:v>
      </x:c>
      <x:c r="D1674" s="17" t="n">
        <x:f>0.02466*B1674*(A1674-B1674)</x:f>
        <x:v>168.47711999999999</x:v>
      </x:c>
      <x:c r="E1674" s="17" t="n">
        <x:f>D1674*6</x:f>
        <x:v>1010.8627199999999</x:v>
      </x:c>
      <x:c r="F1674" s="17" t="n">
        <x:f>D1674*12</x:f>
        <x:v>2021.7254399999997</x:v>
      </x:c>
      <x:c r="G1674" s="18" t="str">
        <x:v>D*</x:v>
      </x:c>
      <x:c r="H1674" s="18" t="str">
        <x:v>Размер со звездочкой по примечанию ГОСТ</x:v>
      </x:c>
    </x:row>
    <x:row r="1675">
      <x:c r="A1675" s="16" t="n">
        <x:v>178</x:v>
      </x:c>
      <x:c r="B1675" s="16" t="n">
        <x:v>60</x:v>
      </x:c>
      <x:c r="C1675" s="16" t="n">
        <x:f>A1675-2*B1675</x:f>
        <x:v>58</x:v>
      </x:c>
      <x:c r="D1675" s="17" t="n">
        <x:f>0.02466*B1675*(A1675-B1675)</x:f>
        <x:v>174.5928</x:v>
      </x:c>
      <x:c r="E1675" s="17" t="n">
        <x:f>D1675*6</x:f>
        <x:v>1047.5568</x:v>
      </x:c>
      <x:c r="F1675" s="17" t="n">
        <x:f>D1675*12</x:f>
        <x:v>2095.1136</x:v>
      </x:c>
      <x:c r="G1675" s="18" t="str">
        <x:v>D*</x:v>
      </x:c>
      <x:c r="H1675" s="18" t="str">
        <x:v>Размер со звездочкой по примечанию ГОСТ</x:v>
      </x:c>
    </x:row>
    <x:row r="1676">
      <x:c r="A1676" s="16" t="n">
        <x:v>178</x:v>
      </x:c>
      <x:c r="B1676" s="16" t="n">
        <x:v>63</x:v>
      </x:c>
      <x:c r="C1676" s="16" t="n">
        <x:f>A1676-2*B1676</x:f>
        <x:v>52</x:v>
      </x:c>
      <x:c r="D1676" s="17" t="n">
        <x:f>0.02466*B1676*(A1676-B1676)</x:f>
        <x:v>178.66170000000002</x:v>
      </x:c>
      <x:c r="E1676" s="17" t="n">
        <x:f>D1676*6</x:f>
        <x:v>1071.9702000000002</x:v>
      </x:c>
      <x:c r="F1676" s="17" t="n">
        <x:f>D1676*12</x:f>
        <x:v>2143.9404000000004</x:v>
      </x:c>
      <x:c r="G1676" s="18" t="str">
        <x:v>D*</x:v>
      </x:c>
      <x:c r="H1676" s="18" t="str">
        <x:v>Размер со звездочкой по примечанию ГОСТ</x:v>
      </x:c>
    </x:row>
    <x:row r="1677">
      <x:c r="A1677" s="16" t="n">
        <x:v>178</x:v>
      </x:c>
      <x:c r="B1677" s="16" t="n">
        <x:v>65</x:v>
      </x:c>
      <x:c r="C1677" s="16" t="n">
        <x:f>A1677-2*B1677</x:f>
        <x:v>48</x:v>
      </x:c>
      <x:c r="D1677" s="17" t="n">
        <x:f>0.02466*B1677*(A1677-B1677)</x:f>
        <x:v>181.1277</x:v>
      </x:c>
      <x:c r="E1677" s="17" t="n">
        <x:f>D1677*6</x:f>
        <x:v>1086.7662</x:v>
      </x:c>
      <x:c r="F1677" s="17" t="n">
        <x:f>D1677*12</x:f>
        <x:v>2173.5324</x:v>
      </x:c>
      <x:c r="G1677" s="18" t="str">
        <x:v>D*, в скобках</x:v>
      </x:c>
      <x:c r="H1677" s="18" t="str">
        <x:v>Размер в скобках: не применять при проектировании нового оборудования</x:v>
      </x:c>
    </x:row>
    <x:row r="1678">
      <x:c r="A1678" s="16" t="n">
        <x:v>178</x:v>
      </x:c>
      <x:c r="B1678" s="16" t="n">
        <x:v>70</x:v>
      </x:c>
      <x:c r="C1678" s="16" t="n">
        <x:f>A1678-2*B1678</x:f>
        <x:v>38</x:v>
      </x:c>
      <x:c r="D1678" s="17" t="n">
        <x:f>0.02466*B1678*(A1678-B1678)</x:f>
        <x:v>186.42960000000002</x:v>
      </x:c>
      <x:c r="E1678" s="17" t="n">
        <x:f>D1678*6</x:f>
        <x:v>1118.5776</x:v>
      </x:c>
      <x:c r="F1678" s="17" t="n">
        <x:f>D1678*12</x:f>
        <x:v>2237.1552</x:v>
      </x:c>
      <x:c r="G1678" s="18" t="str">
        <x:v>D*</x:v>
      </x:c>
      <x:c r="H1678" s="18" t="str">
        <x:v>Размер со звездочкой по примечанию ГОСТ</x:v>
      </x:c>
    </x:row>
    <x:row r="1679">
      <x:c r="A1679" s="16" t="n">
        <x:v>178</x:v>
      </x:c>
      <x:c r="B1679" s="16" t="n">
        <x:v>75</x:v>
      </x:c>
      <x:c r="C1679" s="16" t="n">
        <x:f>A1679-2*B1679</x:f>
        <x:v>28</x:v>
      </x:c>
      <x:c r="D1679" s="17" t="n">
        <x:f>0.02466*B1679*(A1679-B1679)</x:f>
        <x:v>190.4985</x:v>
      </x:c>
      <x:c r="E1679" s="17" t="n">
        <x:f>D1679*6</x:f>
        <x:v>1142.991</x:v>
      </x:c>
      <x:c r="F1679" s="17" t="n">
        <x:f>D1679*12</x:f>
        <x:v>2285.982</x:v>
      </x:c>
      <x:c r="G1679" s="18" t="str">
        <x:v>D*</x:v>
      </x:c>
      <x:c r="H1679" s="18" t="str">
        <x:v>Размер со звездочкой по примечанию ГОСТ</x:v>
      </x:c>
    </x:row>
    <x:row r="1680">
      <x:c r="A1680" s="16" t="n">
        <x:v>180</x:v>
      </x:c>
      <x:c r="B1680" s="16" t="n">
        <x:v>2.5</x:v>
      </x:c>
      <x:c r="C1680" s="16" t="n">
        <x:f>A1680-2*B1680</x:f>
        <x:v>175</x:v>
      </x:c>
      <x:c r="D1680" s="17" t="n">
        <x:f>0.02466*B1680*(A1680-B1680)</x:f>
        <x:v>10.942875</x:v>
      </x:c>
      <x:c r="E1680" s="17" t="n">
        <x:f>D1680*6</x:f>
        <x:v>65.65725</x:v>
      </x:c>
      <x:c r="F1680" s="17" t="n">
        <x:f>D1680*12</x:f>
        <x:v>131.3145</x:v>
      </x:c>
      <x:c r="G1680" s="18" t="str"/>
      <x:c r="H1680" s="18" t="str"/>
    </x:row>
    <x:row r="1681">
      <x:c r="A1681" s="16" t="n">
        <x:v>180</x:v>
      </x:c>
      <x:c r="B1681" s="16" t="n">
        <x:v>2.6</x:v>
      </x:c>
      <x:c r="C1681" s="16" t="n">
        <x:f>A1681-2*B1681</x:f>
        <x:v>174.8</x:v>
      </x:c>
      <x:c r="D1681" s="17" t="n">
        <x:f>0.02466*B1681*(A1681-B1681)</x:f>
        <x:v>11.374178400000002</x:v>
      </x:c>
      <x:c r="E1681" s="17" t="n">
        <x:f>D1681*6</x:f>
        <x:v>68.2450704</x:v>
      </x:c>
      <x:c r="F1681" s="17" t="n">
        <x:f>D1681*12</x:f>
        <x:v>136.4901408</x:v>
      </x:c>
      <x:c r="G1681" s="18" t="str">
        <x:v>S*</x:v>
      </x:c>
      <x:c r="H1681" s="18" t="str">
        <x:v>Размер со звездочкой по примечанию ГОСТ</x:v>
      </x:c>
    </x:row>
    <x:row r="1682">
      <x:c r="A1682" s="16" t="n">
        <x:v>180</x:v>
      </x:c>
      <x:c r="B1682" s="16" t="n">
        <x:v>2.8</x:v>
      </x:c>
      <x:c r="C1682" s="16" t="n">
        <x:f>A1682-2*B1682</x:f>
        <x:v>174.4</x:v>
      </x:c>
      <x:c r="D1682" s="17" t="n">
        <x:f>0.02466*B1682*(A1682-B1682)</x:f>
        <x:v>12.235305599999998</x:v>
      </x:c>
      <x:c r="E1682" s="17" t="n">
        <x:f>D1682*6</x:f>
        <x:v>73.4118336</x:v>
      </x:c>
      <x:c r="F1682" s="17" t="n">
        <x:f>D1682*12</x:f>
        <x:v>146.8236672</x:v>
      </x:c>
      <x:c r="G1682" s="18" t="str"/>
      <x:c r="H1682" s="18" t="str"/>
    </x:row>
    <x:row r="1683">
      <x:c r="A1683" s="16" t="n">
        <x:v>180</x:v>
      </x:c>
      <x:c r="B1683" s="16" t="n">
        <x:v>3</x:v>
      </x:c>
      <x:c r="C1683" s="16" t="n">
        <x:f>A1683-2*B1683</x:f>
        <x:v>174</x:v>
      </x:c>
      <x:c r="D1683" s="17" t="n">
        <x:f>0.02466*B1683*(A1683-B1683)</x:f>
        <x:v>13.094460000000002</x:v>
      </x:c>
      <x:c r="E1683" s="17" t="n">
        <x:f>D1683*6</x:f>
        <x:v>78.56676000000002</x:v>
      </x:c>
      <x:c r="F1683" s="17" t="n">
        <x:f>D1683*12</x:f>
        <x:v>157.13352000000003</x:v>
      </x:c>
      <x:c r="G1683" s="18" t="str"/>
      <x:c r="H1683" s="18" t="str"/>
    </x:row>
    <x:row r="1684">
      <x:c r="A1684" s="16" t="n">
        <x:v>180</x:v>
      </x:c>
      <x:c r="B1684" s="16" t="n">
        <x:v>3.2</x:v>
      </x:c>
      <x:c r="C1684" s="16" t="n">
        <x:f>A1684-2*B1684</x:f>
        <x:v>173.6</x:v>
      </x:c>
      <x:c r="D1684" s="17" t="n">
        <x:f>0.02466*B1684*(A1684-B1684)</x:f>
        <x:v>13.951641600000002</x:v>
      </x:c>
      <x:c r="E1684" s="17" t="n">
        <x:f>D1684*6</x:f>
        <x:v>83.70984960000001</x:v>
      </x:c>
      <x:c r="F1684" s="17" t="n">
        <x:f>D1684*12</x:f>
        <x:v>167.41969920000003</x:v>
      </x:c>
      <x:c r="G1684" s="18" t="str">
        <x:v>S*</x:v>
      </x:c>
      <x:c r="H1684" s="18" t="str">
        <x:v>Размер со звездочкой по примечанию ГОСТ</x:v>
      </x:c>
    </x:row>
    <x:row r="1685">
      <x:c r="A1685" s="16" t="n">
        <x:v>180</x:v>
      </x:c>
      <x:c r="B1685" s="16" t="n">
        <x:v>3.5</x:v>
      </x:c>
      <x:c r="C1685" s="16" t="n">
        <x:f>A1685-2*B1685</x:f>
        <x:v>173</x:v>
      </x:c>
      <x:c r="D1685" s="17" t="n">
        <x:f>0.02466*B1685*(A1685-B1685)</x:f>
        <x:v>15.233715</x:v>
      </x:c>
      <x:c r="E1685" s="17" t="n">
        <x:f>D1685*6</x:f>
        <x:v>91.40229</x:v>
      </x:c>
      <x:c r="F1685" s="17" t="n">
        <x:f>D1685*12</x:f>
        <x:v>182.80458</x:v>
      </x:c>
      <x:c r="G1685" s="18" t="str"/>
      <x:c r="H1685" s="18" t="str"/>
    </x:row>
    <x:row r="1686">
      <x:c r="A1686" s="16" t="n">
        <x:v>180</x:v>
      </x:c>
      <x:c r="B1686" s="16" t="n">
        <x:v>4</x:v>
      </x:c>
      <x:c r="C1686" s="16" t="n">
        <x:f>A1686-2*B1686</x:f>
        <x:v>172</x:v>
      </x:c>
      <x:c r="D1686" s="17" t="n">
        <x:f>0.02466*B1686*(A1686-B1686)</x:f>
        <x:v>17.36064</x:v>
      </x:c>
      <x:c r="E1686" s="17" t="n">
        <x:f>D1686*6</x:f>
        <x:v>104.16384</x:v>
      </x:c>
      <x:c r="F1686" s="17" t="n">
        <x:f>D1686*12</x:f>
        <x:v>208.32768</x:v>
      </x:c>
      <x:c r="G1686" s="18" t="str"/>
      <x:c r="H1686" s="18" t="str"/>
    </x:row>
    <x:row r="1687">
      <x:c r="A1687" s="16" t="n">
        <x:v>180</x:v>
      </x:c>
      <x:c r="B1687" s="16" t="n">
        <x:v>4.5</x:v>
      </x:c>
      <x:c r="C1687" s="16" t="n">
        <x:f>A1687-2*B1687</x:f>
        <x:v>171</x:v>
      </x:c>
      <x:c r="D1687" s="17" t="n">
        <x:f>0.02466*B1687*(A1687-B1687)</x:f>
        <x:v>19.475235</x:v>
      </x:c>
      <x:c r="E1687" s="17" t="n">
        <x:f>D1687*6</x:f>
        <x:v>116.85141000000002</x:v>
      </x:c>
      <x:c r="F1687" s="17" t="n">
        <x:f>D1687*12</x:f>
        <x:v>233.70282000000003</x:v>
      </x:c>
      <x:c r="G1687" s="18" t="str"/>
      <x:c r="H1687" s="18" t="str"/>
    </x:row>
    <x:row r="1688">
      <x:c r="A1688" s="16" t="n">
        <x:v>180</x:v>
      </x:c>
      <x:c r="B1688" s="16" t="n">
        <x:v>5</x:v>
      </x:c>
      <x:c r="C1688" s="16" t="n">
        <x:f>A1688-2*B1688</x:f>
        <x:v>170</x:v>
      </x:c>
      <x:c r="D1688" s="17" t="n">
        <x:f>0.02466*B1688*(A1688-B1688)</x:f>
        <x:v>21.5775</x:v>
      </x:c>
      <x:c r="E1688" s="17" t="n">
        <x:f>D1688*6</x:f>
        <x:v>129.465</x:v>
      </x:c>
      <x:c r="F1688" s="17" t="n">
        <x:f>D1688*12</x:f>
        <x:v>258.93</x:v>
      </x:c>
      <x:c r="G1688" s="18" t="str"/>
      <x:c r="H1688" s="18" t="str"/>
    </x:row>
    <x:row r="1689">
      <x:c r="A1689" s="16" t="n">
        <x:v>180</x:v>
      </x:c>
      <x:c r="B1689" s="16" t="n">
        <x:v>5.5</x:v>
      </x:c>
      <x:c r="C1689" s="16" t="n">
        <x:f>A1689-2*B1689</x:f>
        <x:v>169</x:v>
      </x:c>
      <x:c r="D1689" s="17" t="n">
        <x:f>0.02466*B1689*(A1689-B1689)</x:f>
        <x:v>23.667435</x:v>
      </x:c>
      <x:c r="E1689" s="17" t="n">
        <x:f>D1689*6</x:f>
        <x:v>142.00461</x:v>
      </x:c>
      <x:c r="F1689" s="17" t="n">
        <x:f>D1689*12</x:f>
        <x:v>284.00922</x:v>
      </x:c>
      <x:c r="G1689" s="18" t="str"/>
      <x:c r="H1689" s="18" t="str"/>
    </x:row>
    <x:row r="1690">
      <x:c r="A1690" s="16" t="n">
        <x:v>180</x:v>
      </x:c>
      <x:c r="B1690" s="16" t="n">
        <x:v>6</x:v>
      </x:c>
      <x:c r="C1690" s="16" t="n">
        <x:f>A1690-2*B1690</x:f>
        <x:v>168</x:v>
      </x:c>
      <x:c r="D1690" s="17" t="n">
        <x:f>0.02466*B1690*(A1690-B1690)</x:f>
        <x:v>25.745040000000003</x:v>
      </x:c>
      <x:c r="E1690" s="17" t="n">
        <x:f>D1690*6</x:f>
        <x:v>154.47024000000002</x:v>
      </x:c>
      <x:c r="F1690" s="17" t="n">
        <x:f>D1690*12</x:f>
        <x:v>308.94048000000004</x:v>
      </x:c>
      <x:c r="G1690" s="18" t="str"/>
      <x:c r="H1690" s="18" t="str"/>
    </x:row>
    <x:row r="1691">
      <x:c r="A1691" s="16" t="n">
        <x:v>180</x:v>
      </x:c>
      <x:c r="B1691" s="16" t="n">
        <x:v>6.5</x:v>
      </x:c>
      <x:c r="C1691" s="16" t="n">
        <x:f>A1691-2*B1691</x:f>
        <x:v>167</x:v>
      </x:c>
      <x:c r="D1691" s="17" t="n">
        <x:f>0.02466*B1691*(A1691-B1691)</x:f>
        <x:v>27.810315000000003</x:v>
      </x:c>
      <x:c r="E1691" s="17" t="n">
        <x:f>D1691*6</x:f>
        <x:v>166.86189000000002</x:v>
      </x:c>
      <x:c r="F1691" s="17" t="n">
        <x:f>D1691*12</x:f>
        <x:v>333.72378000000003</x:v>
      </x:c>
      <x:c r="G1691" s="18" t="str">
        <x:v>в скобках</x:v>
      </x:c>
      <x:c r="H1691" s="18" t="str">
        <x:v>Размер в скобках: не применять при проектировании нового оборудования</x:v>
      </x:c>
    </x:row>
    <x:row r="1692">
      <x:c r="A1692" s="16" t="n">
        <x:v>180</x:v>
      </x:c>
      <x:c r="B1692" s="16" t="n">
        <x:v>7</x:v>
      </x:c>
      <x:c r="C1692" s="16" t="n">
        <x:f>A1692-2*B1692</x:f>
        <x:v>166</x:v>
      </x:c>
      <x:c r="D1692" s="17" t="n">
        <x:f>0.02466*B1692*(A1692-B1692)</x:f>
        <x:v>29.86326</x:v>
      </x:c>
      <x:c r="E1692" s="17" t="n">
        <x:f>D1692*6</x:f>
        <x:v>179.17956</x:v>
      </x:c>
      <x:c r="F1692" s="17" t="n">
        <x:f>D1692*12</x:f>
        <x:v>358.35912</x:v>
      </x:c>
      <x:c r="G1692" s="18" t="str"/>
      <x:c r="H1692" s="18" t="str"/>
    </x:row>
    <x:row r="1693">
      <x:c r="A1693" s="16" t="n">
        <x:v>180</x:v>
      </x:c>
      <x:c r="B1693" s="16" t="n">
        <x:v>7.5</x:v>
      </x:c>
      <x:c r="C1693" s="16" t="n">
        <x:f>A1693-2*B1693</x:f>
        <x:v>165</x:v>
      </x:c>
      <x:c r="D1693" s="17" t="n">
        <x:f>0.02466*B1693*(A1693-B1693)</x:f>
        <x:v>31.903875</x:v>
      </x:c>
      <x:c r="E1693" s="17" t="n">
        <x:f>D1693*6</x:f>
        <x:v>191.42325</x:v>
      </x:c>
      <x:c r="F1693" s="17" t="n">
        <x:f>D1693*12</x:f>
        <x:v>382.8465</x:v>
      </x:c>
      <x:c r="G1693" s="18" t="str">
        <x:v>в скобках</x:v>
      </x:c>
      <x:c r="H1693" s="18" t="str">
        <x:v>Размер в скобках: не применять при проектировании нового оборудования</x:v>
      </x:c>
    </x:row>
    <x:row r="1694">
      <x:c r="A1694" s="16" t="n">
        <x:v>180</x:v>
      </x:c>
      <x:c r="B1694" s="16" t="n">
        <x:v>8</x:v>
      </x:c>
      <x:c r="C1694" s="16" t="n">
        <x:f>A1694-2*B1694</x:f>
        <x:v>164</x:v>
      </x:c>
      <x:c r="D1694" s="17" t="n">
        <x:f>0.02466*B1694*(A1694-B1694)</x:f>
        <x:v>33.93216</x:v>
      </x:c>
      <x:c r="E1694" s="17" t="n">
        <x:f>D1694*6</x:f>
        <x:v>203.59296</x:v>
      </x:c>
      <x:c r="F1694" s="17" t="n">
        <x:f>D1694*12</x:f>
        <x:v>407.18592</x:v>
      </x:c>
      <x:c r="G1694" s="18" t="str"/>
      <x:c r="H1694" s="18" t="str"/>
    </x:row>
    <x:row r="1695">
      <x:c r="A1695" s="16" t="n">
        <x:v>180</x:v>
      </x:c>
      <x:c r="B1695" s="16" t="n">
        <x:v>8.5</x:v>
      </x:c>
      <x:c r="C1695" s="16" t="n">
        <x:f>A1695-2*B1695</x:f>
        <x:v>163</x:v>
      </x:c>
      <x:c r="D1695" s="17" t="n">
        <x:f>0.02466*B1695*(A1695-B1695)</x:f>
        <x:v>35.948115</x:v>
      </x:c>
      <x:c r="E1695" s="17" t="n">
        <x:f>D1695*6</x:f>
        <x:v>215.68869</x:v>
      </x:c>
      <x:c r="F1695" s="17" t="n">
        <x:f>D1695*12</x:f>
        <x:v>431.37738</x:v>
      </x:c>
      <x:c r="G1695" s="18" t="str">
        <x:v>в скобках</x:v>
      </x:c>
      <x:c r="H1695" s="18" t="str">
        <x:v>Размер в скобках: не применять при проектировании нового оборудования</x:v>
      </x:c>
    </x:row>
    <x:row r="1696">
      <x:c r="A1696" s="16" t="n">
        <x:v>180</x:v>
      </x:c>
      <x:c r="B1696" s="16" t="n">
        <x:v>9</x:v>
      </x:c>
      <x:c r="C1696" s="16" t="n">
        <x:f>A1696-2*B1696</x:f>
        <x:v>162</x:v>
      </x:c>
      <x:c r="D1696" s="17" t="n">
        <x:f>0.02466*B1696*(A1696-B1696)</x:f>
        <x:v>37.95174</x:v>
      </x:c>
      <x:c r="E1696" s="17" t="n">
        <x:f>D1696*6</x:f>
        <x:v>227.71044</x:v>
      </x:c>
      <x:c r="F1696" s="17" t="n">
        <x:f>D1696*12</x:f>
        <x:v>455.42088</x:v>
      </x:c>
      <x:c r="G1696" s="18" t="str"/>
      <x:c r="H1696" s="18" t="str"/>
    </x:row>
    <x:row r="1697">
      <x:c r="A1697" s="16" t="n">
        <x:v>180</x:v>
      </x:c>
      <x:c r="B1697" s="16" t="n">
        <x:v>9.5</x:v>
      </x:c>
      <x:c r="C1697" s="16" t="n">
        <x:f>A1697-2*B1697</x:f>
        <x:v>161</x:v>
      </x:c>
      <x:c r="D1697" s="17" t="n">
        <x:f>0.02466*B1697*(A1697-B1697)</x:f>
        <x:v>39.943035</x:v>
      </x:c>
      <x:c r="E1697" s="17" t="n">
        <x:f>D1697*6</x:f>
        <x:v>239.65821</x:v>
      </x:c>
      <x:c r="F1697" s="17" t="n">
        <x:f>D1697*12</x:f>
        <x:v>479.31642</x:v>
      </x:c>
      <x:c r="G1697" s="18" t="str">
        <x:v>в скобках</x:v>
      </x:c>
      <x:c r="H1697" s="18" t="str">
        <x:v>Размер в скобках: не применять при проектировании нового оборудования</x:v>
      </x:c>
    </x:row>
    <x:row r="1698">
      <x:c r="A1698" s="16" t="n">
        <x:v>180</x:v>
      </x:c>
      <x:c r="B1698" s="16" t="n">
        <x:v>10</x:v>
      </x:c>
      <x:c r="C1698" s="16" t="n">
        <x:f>A1698-2*B1698</x:f>
        <x:v>160</x:v>
      </x:c>
      <x:c r="D1698" s="17" t="n">
        <x:f>0.02466*B1698*(A1698-B1698)</x:f>
        <x:v>41.922000000000004</x:v>
      </x:c>
      <x:c r="E1698" s="17" t="n">
        <x:f>D1698*6</x:f>
        <x:v>251.53200000000004</x:v>
      </x:c>
      <x:c r="F1698" s="17" t="n">
        <x:f>D1698*12</x:f>
        <x:v>503.0640000000001</x:v>
      </x:c>
      <x:c r="G1698" s="18" t="str"/>
      <x:c r="H1698" s="18" t="str"/>
    </x:row>
    <x:row r="1699">
      <x:c r="A1699" s="16" t="n">
        <x:v>180</x:v>
      </x:c>
      <x:c r="B1699" s="16" t="n">
        <x:v>11</x:v>
      </x:c>
      <x:c r="C1699" s="16" t="n">
        <x:f>A1699-2*B1699</x:f>
        <x:v>158</x:v>
      </x:c>
      <x:c r="D1699" s="17" t="n">
        <x:f>0.02466*B1699*(A1699-B1699)</x:f>
        <x:v>45.84294</x:v>
      </x:c>
      <x:c r="E1699" s="17" t="n">
        <x:f>D1699*6</x:f>
        <x:v>275.05764</x:v>
      </x:c>
      <x:c r="F1699" s="17" t="n">
        <x:f>D1699*12</x:f>
        <x:v>550.11528</x:v>
      </x:c>
      <x:c r="G1699" s="18" t="str"/>
      <x:c r="H1699" s="18" t="str"/>
    </x:row>
    <x:row r="1700">
      <x:c r="A1700" s="16" t="n">
        <x:v>180</x:v>
      </x:c>
      <x:c r="B1700" s="16" t="n">
        <x:v>12</x:v>
      </x:c>
      <x:c r="C1700" s="16" t="n">
        <x:f>A1700-2*B1700</x:f>
        <x:v>156</x:v>
      </x:c>
      <x:c r="D1700" s="17" t="n">
        <x:f>0.02466*B1700*(A1700-B1700)</x:f>
        <x:v>49.714560000000006</x:v>
      </x:c>
      <x:c r="E1700" s="17" t="n">
        <x:f>D1700*6</x:f>
        <x:v>298.28736000000004</x:v>
      </x:c>
      <x:c r="F1700" s="17" t="n">
        <x:f>D1700*12</x:f>
        <x:v>596.5747200000001</x:v>
      </x:c>
      <x:c r="G1700" s="18" t="str"/>
      <x:c r="H1700" s="18" t="str"/>
    </x:row>
    <x:row r="1701">
      <x:c r="A1701" s="16" t="n">
        <x:v>180</x:v>
      </x:c>
      <x:c r="B1701" s="16" t="n">
        <x:v>13</x:v>
      </x:c>
      <x:c r="C1701" s="16" t="n">
        <x:f>A1701-2*B1701</x:f>
        <x:v>154</x:v>
      </x:c>
      <x:c r="D1701" s="17" t="n">
        <x:f>0.02466*B1701*(A1701-B1701)</x:f>
        <x:v>53.536860000000004</x:v>
      </x:c>
      <x:c r="E1701" s="17" t="n">
        <x:f>D1701*6</x:f>
        <x:v>321.22116000000005</x:v>
      </x:c>
      <x:c r="F1701" s="17" t="n">
        <x:f>D1701*12</x:f>
        <x:v>642.4423200000001</x:v>
      </x:c>
      <x:c r="G1701" s="18" t="str">
        <x:v>в скобках</x:v>
      </x:c>
      <x:c r="H1701" s="18" t="str">
        <x:v>Размер в скобках: не применять при проектировании нового оборудования</x:v>
      </x:c>
    </x:row>
    <x:row r="1702">
      <x:c r="A1702" s="16" t="n">
        <x:v>180</x:v>
      </x:c>
      <x:c r="B1702" s="16" t="n">
        <x:v>14</x:v>
      </x:c>
      <x:c r="C1702" s="16" t="n">
        <x:f>A1702-2*B1702</x:f>
        <x:v>152</x:v>
      </x:c>
      <x:c r="D1702" s="17" t="n">
        <x:f>0.02466*B1702*(A1702-B1702)</x:f>
        <x:v>57.30984</x:v>
      </x:c>
      <x:c r="E1702" s="17" t="n">
        <x:f>D1702*6</x:f>
        <x:v>343.85904</x:v>
      </x:c>
      <x:c r="F1702" s="17" t="n">
        <x:f>D1702*12</x:f>
        <x:v>687.71808</x:v>
      </x:c>
      <x:c r="G1702" s="18" t="str"/>
      <x:c r="H1702" s="18" t="str"/>
    </x:row>
    <x:row r="1703">
      <x:c r="A1703" s="16" t="n">
        <x:v>180</x:v>
      </x:c>
      <x:c r="B1703" s="16" t="n">
        <x:v>15</x:v>
      </x:c>
      <x:c r="C1703" s="16" t="n">
        <x:f>A1703-2*B1703</x:f>
        <x:v>150</x:v>
      </x:c>
      <x:c r="D1703" s="17" t="n">
        <x:f>0.02466*B1703*(A1703-B1703)</x:f>
        <x:v>61.033500000000004</x:v>
      </x:c>
      <x:c r="E1703" s="17" t="n">
        <x:f>D1703*6</x:f>
        <x:v>366.201</x:v>
      </x:c>
      <x:c r="F1703" s="17" t="n">
        <x:f>D1703*12</x:f>
        <x:v>732.402</x:v>
      </x:c>
      <x:c r="G1703" s="18" t="str">
        <x:v>в скобках</x:v>
      </x:c>
      <x:c r="H1703" s="18" t="str">
        <x:v>Размер в скобках: не применять при проектировании нового оборудования</x:v>
      </x:c>
    </x:row>
    <x:row r="1704">
      <x:c r="A1704" s="16" t="n">
        <x:v>180</x:v>
      </x:c>
      <x:c r="B1704" s="16" t="n">
        <x:v>16</x:v>
      </x:c>
      <x:c r="C1704" s="16" t="n">
        <x:f>A1704-2*B1704</x:f>
        <x:v>148</x:v>
      </x:c>
      <x:c r="D1704" s="17" t="n">
        <x:f>0.02466*B1704*(A1704-B1704)</x:f>
        <x:v>64.70784</x:v>
      </x:c>
      <x:c r="E1704" s="17" t="n">
        <x:f>D1704*6</x:f>
        <x:v>388.24704</x:v>
      </x:c>
      <x:c r="F1704" s="17" t="n">
        <x:f>D1704*12</x:f>
        <x:v>776.49408</x:v>
      </x:c>
      <x:c r="G1704" s="18" t="str"/>
      <x:c r="H1704" s="18" t="str"/>
    </x:row>
    <x:row r="1705">
      <x:c r="A1705" s="16" t="n">
        <x:v>180</x:v>
      </x:c>
      <x:c r="B1705" s="16" t="n">
        <x:v>17</x:v>
      </x:c>
      <x:c r="C1705" s="16" t="n">
        <x:f>A1705-2*B1705</x:f>
        <x:v>146</x:v>
      </x:c>
      <x:c r="D1705" s="17" t="n">
        <x:f>0.02466*B1705*(A1705-B1705)</x:f>
        <x:v>68.33286000000001</x:v>
      </x:c>
      <x:c r="E1705" s="17" t="n">
        <x:f>D1705*6</x:f>
        <x:v>409.99716000000006</x:v>
      </x:c>
      <x:c r="F1705" s="17" t="n">
        <x:f>D1705*12</x:f>
        <x:v>819.9943200000001</x:v>
      </x:c>
      <x:c r="G1705" s="18" t="str"/>
      <x:c r="H1705" s="18" t="str"/>
    </x:row>
    <x:row r="1706">
      <x:c r="A1706" s="16" t="n">
        <x:v>180</x:v>
      </x:c>
      <x:c r="B1706" s="16" t="n">
        <x:v>18</x:v>
      </x:c>
      <x:c r="C1706" s="16" t="n">
        <x:f>A1706-2*B1706</x:f>
        <x:v>144</x:v>
      </x:c>
      <x:c r="D1706" s="17" t="n">
        <x:f>0.02466*B1706*(A1706-B1706)</x:f>
        <x:v>71.90856000000001</x:v>
      </x:c>
      <x:c r="E1706" s="17" t="n">
        <x:f>D1706*6</x:f>
        <x:v>431.45136</x:v>
      </x:c>
      <x:c r="F1706" s="17" t="n">
        <x:f>D1706*12</x:f>
        <x:v>862.90272</x:v>
      </x:c>
      <x:c r="G1706" s="18" t="str"/>
      <x:c r="H1706" s="18" t="str"/>
    </x:row>
    <x:row r="1707">
      <x:c r="A1707" s="16" t="n">
        <x:v>180</x:v>
      </x:c>
      <x:c r="B1707" s="16" t="n">
        <x:v>19</x:v>
      </x:c>
      <x:c r="C1707" s="16" t="n">
        <x:f>A1707-2*B1707</x:f>
        <x:v>142</x:v>
      </x:c>
      <x:c r="D1707" s="17" t="n">
        <x:f>0.02466*B1707*(A1707-B1707)</x:f>
        <x:v>75.43494</x:v>
      </x:c>
      <x:c r="E1707" s="17" t="n">
        <x:f>D1707*6</x:f>
        <x:v>452.60964</x:v>
      </x:c>
      <x:c r="F1707" s="17" t="n">
        <x:f>D1707*12</x:f>
        <x:v>905.21928</x:v>
      </x:c>
      <x:c r="G1707" s="18" t="str">
        <x:v>в скобках</x:v>
      </x:c>
      <x:c r="H1707" s="18" t="str">
        <x:v>Размер в скобках: не применять при проектировании нового оборудования</x:v>
      </x:c>
    </x:row>
    <x:row r="1708">
      <x:c r="A1708" s="16" t="n">
        <x:v>180</x:v>
      </x:c>
      <x:c r="B1708" s="16" t="n">
        <x:v>20</x:v>
      </x:c>
      <x:c r="C1708" s="16" t="n">
        <x:f>A1708-2*B1708</x:f>
        <x:v>140</x:v>
      </x:c>
      <x:c r="D1708" s="17" t="n">
        <x:f>0.02466*B1708*(A1708-B1708)</x:f>
        <x:v>78.912</x:v>
      </x:c>
      <x:c r="E1708" s="17" t="n">
        <x:f>D1708*6</x:f>
        <x:v>473.47200000000004</x:v>
      </x:c>
      <x:c r="F1708" s="17" t="n">
        <x:f>D1708*12</x:f>
        <x:v>946.9440000000001</x:v>
      </x:c>
      <x:c r="G1708" s="18" t="str"/>
      <x:c r="H1708" s="18" t="str"/>
    </x:row>
    <x:row r="1709">
      <x:c r="A1709" s="16" t="n">
        <x:v>180</x:v>
      </x:c>
      <x:c r="B1709" s="16" t="n">
        <x:v>22</x:v>
      </x:c>
      <x:c r="C1709" s="16" t="n">
        <x:f>A1709-2*B1709</x:f>
        <x:v>136</x:v>
      </x:c>
      <x:c r="D1709" s="17" t="n">
        <x:f>0.02466*B1709*(A1709-B1709)</x:f>
        <x:v>85.71816</x:v>
      </x:c>
      <x:c r="E1709" s="17" t="n">
        <x:f>D1709*6</x:f>
        <x:v>514.30896</x:v>
      </x:c>
      <x:c r="F1709" s="17" t="n">
        <x:f>D1709*12</x:f>
        <x:v>1028.61792</x:v>
      </x:c>
      <x:c r="G1709" s="18" t="str"/>
      <x:c r="H1709" s="18" t="str"/>
    </x:row>
    <x:row r="1710">
      <x:c r="A1710" s="16" t="n">
        <x:v>180</x:v>
      </x:c>
      <x:c r="B1710" s="16" t="n">
        <x:v>24</x:v>
      </x:c>
      <x:c r="C1710" s="16" t="n">
        <x:f>A1710-2*B1710</x:f>
        <x:v>132</x:v>
      </x:c>
      <x:c r="D1710" s="17" t="n">
        <x:f>0.02466*B1710*(A1710-B1710)</x:f>
        <x:v>92.32704000000001</x:v>
      </x:c>
      <x:c r="E1710" s="17" t="n">
        <x:f>D1710*6</x:f>
        <x:v>553.9622400000001</x:v>
      </x:c>
      <x:c r="F1710" s="17" t="n">
        <x:f>D1710*12</x:f>
        <x:v>1107.9244800000001</x:v>
      </x:c>
      <x:c r="G1710" s="18" t="str">
        <x:v>в скобках</x:v>
      </x:c>
      <x:c r="H1710" s="18" t="str">
        <x:v>Размер в скобках: не применять при проектировании нового оборудования</x:v>
      </x:c>
    </x:row>
    <x:row r="1711">
      <x:c r="A1711" s="16" t="n">
        <x:v>180</x:v>
      </x:c>
      <x:c r="B1711" s="16" t="n">
        <x:v>25</x:v>
      </x:c>
      <x:c r="C1711" s="16" t="n">
        <x:f>A1711-2*B1711</x:f>
        <x:v>130</x:v>
      </x:c>
      <x:c r="D1711" s="17" t="n">
        <x:f>0.02466*B1711*(A1711-B1711)</x:f>
        <x:v>95.5575</x:v>
      </x:c>
      <x:c r="E1711" s="17" t="n">
        <x:f>D1711*6</x:f>
        <x:v>573.345</x:v>
      </x:c>
      <x:c r="F1711" s="17" t="n">
        <x:f>D1711*12</x:f>
        <x:v>1146.69</x:v>
      </x:c>
      <x:c r="G1711" s="18" t="str"/>
      <x:c r="H1711" s="18" t="str"/>
    </x:row>
    <x:row r="1712">
      <x:c r="A1712" s="16" t="n">
        <x:v>180</x:v>
      </x:c>
      <x:c r="B1712" s="16" t="n">
        <x:v>26</x:v>
      </x:c>
      <x:c r="C1712" s="16" t="n">
        <x:f>A1712-2*B1712</x:f>
        <x:v>128</x:v>
      </x:c>
      <x:c r="D1712" s="17" t="n">
        <x:f>0.02466*B1712*(A1712-B1712)</x:f>
        <x:v>98.73864</x:v>
      </x:c>
      <x:c r="E1712" s="17" t="n">
        <x:f>D1712*6</x:f>
        <x:v>592.43184</x:v>
      </x:c>
      <x:c r="F1712" s="17" t="n">
        <x:f>D1712*12</x:f>
        <x:v>1184.86368</x:v>
      </x:c>
      <x:c r="G1712" s="18" t="str">
        <x:v>в скобках</x:v>
      </x:c>
      <x:c r="H1712" s="18" t="str">
        <x:v>Размер в скобках: не применять при проектировании нового оборудования</x:v>
      </x:c>
    </x:row>
    <x:row r="1713">
      <x:c r="A1713" s="16" t="n">
        <x:v>180</x:v>
      </x:c>
      <x:c r="B1713" s="16" t="n">
        <x:v>28</x:v>
      </x:c>
      <x:c r="C1713" s="16" t="n">
        <x:f>A1713-2*B1713</x:f>
        <x:v>124</x:v>
      </x:c>
      <x:c r="D1713" s="17" t="n">
        <x:f>0.02466*B1713*(A1713-B1713)</x:f>
        <x:v>104.95295999999999</x:v>
      </x:c>
      <x:c r="E1713" s="17" t="n">
        <x:f>D1713*6</x:f>
        <x:v>629.71776</x:v>
      </x:c>
      <x:c r="F1713" s="17" t="n">
        <x:f>D1713*12</x:f>
        <x:v>1259.43552</x:v>
      </x:c>
      <x:c r="G1713" s="18" t="str"/>
      <x:c r="H1713" s="18" t="str"/>
    </x:row>
    <x:row r="1714">
      <x:c r="A1714" s="16" t="n">
        <x:v>180</x:v>
      </x:c>
      <x:c r="B1714" s="16" t="n">
        <x:v>30</x:v>
      </x:c>
      <x:c r="C1714" s="16" t="n">
        <x:f>A1714-2*B1714</x:f>
        <x:v>120</x:v>
      </x:c>
      <x:c r="D1714" s="17" t="n">
        <x:f>0.02466*B1714*(A1714-B1714)</x:f>
        <x:v>110.97</x:v>
      </x:c>
      <x:c r="E1714" s="17" t="n">
        <x:f>D1714*6</x:f>
        <x:v>665.8199999999999</x:v>
      </x:c>
      <x:c r="F1714" s="17" t="n">
        <x:f>D1714*12</x:f>
        <x:v>1331.6399999999999</x:v>
      </x:c>
      <x:c r="G1714" s="18" t="str"/>
      <x:c r="H1714" s="18" t="str"/>
    </x:row>
    <x:row r="1715">
      <x:c r="A1715" s="16" t="n">
        <x:v>180</x:v>
      </x:c>
      <x:c r="B1715" s="16" t="n">
        <x:v>32</x:v>
      </x:c>
      <x:c r="C1715" s="16" t="n">
        <x:f>A1715-2*B1715</x:f>
        <x:v>116</x:v>
      </x:c>
      <x:c r="D1715" s="17" t="n">
        <x:f>0.02466*B1715*(A1715-B1715)</x:f>
        <x:v>116.78976</x:v>
      </x:c>
      <x:c r="E1715" s="17" t="n">
        <x:f>D1715*6</x:f>
        <x:v>700.73856</x:v>
      </x:c>
      <x:c r="F1715" s="17" t="n">
        <x:f>D1715*12</x:f>
        <x:v>1401.47712</x:v>
      </x:c>
      <x:c r="G1715" s="18" t="str"/>
      <x:c r="H1715" s="18" t="str"/>
    </x:row>
    <x:row r="1716">
      <x:c r="A1716" s="16" t="n">
        <x:v>180</x:v>
      </x:c>
      <x:c r="B1716" s="16" t="n">
        <x:v>34</x:v>
      </x:c>
      <x:c r="C1716" s="16" t="n">
        <x:f>A1716-2*B1716</x:f>
        <x:v>112</x:v>
      </x:c>
      <x:c r="D1716" s="17" t="n">
        <x:f>0.02466*B1716*(A1716-B1716)</x:f>
        <x:v>122.41224000000001</x:v>
      </x:c>
      <x:c r="E1716" s="17" t="n">
        <x:f>D1716*6</x:f>
        <x:v>734.4734400000001</x:v>
      </x:c>
      <x:c r="F1716" s="17" t="n">
        <x:f>D1716*12</x:f>
        <x:v>1468.9468800000002</x:v>
      </x:c>
      <x:c r="G1716" s="18" t="str">
        <x:v>в скобках</x:v>
      </x:c>
      <x:c r="H1716" s="18" t="str">
        <x:v>Размер в скобках: не применять при проектировании нового оборудования</x:v>
      </x:c>
    </x:row>
    <x:row r="1717">
      <x:c r="A1717" s="16" t="n">
        <x:v>180</x:v>
      </x:c>
      <x:c r="B1717" s="16" t="n">
        <x:v>35</x:v>
      </x:c>
      <x:c r="C1717" s="16" t="n">
        <x:f>A1717-2*B1717</x:f>
        <x:v>110</x:v>
      </x:c>
      <x:c r="D1717" s="17" t="n">
        <x:f>0.02466*B1717*(A1717-B1717)</x:f>
        <x:v>125.14950000000002</x:v>
      </x:c>
      <x:c r="E1717" s="17" t="n">
        <x:f>D1717*6</x:f>
        <x:v>750.8970000000002</x:v>
      </x:c>
      <x:c r="F1717" s="17" t="n">
        <x:f>D1717*12</x:f>
        <x:v>1501.7940000000003</x:v>
      </x:c>
      <x:c r="G1717" s="18" t="str">
        <x:v>в скобках</x:v>
      </x:c>
      <x:c r="H1717" s="18" t="str">
        <x:v>Размер в скобках: не применять при проектировании нового оборудования</x:v>
      </x:c>
    </x:row>
    <x:row r="1718">
      <x:c r="A1718" s="16" t="n">
        <x:v>180</x:v>
      </x:c>
      <x:c r="B1718" s="16" t="n">
        <x:v>36</x:v>
      </x:c>
      <x:c r="C1718" s="16" t="n">
        <x:f>A1718-2*B1718</x:f>
        <x:v>108</x:v>
      </x:c>
      <x:c r="D1718" s="17" t="n">
        <x:f>0.02466*B1718*(A1718-B1718)</x:f>
        <x:v>127.83744000000002</x:v>
      </x:c>
      <x:c r="E1718" s="17" t="n">
        <x:f>D1718*6</x:f>
        <x:v>767.0246400000001</x:v>
      </x:c>
      <x:c r="F1718" s="17" t="n">
        <x:f>D1718*12</x:f>
        <x:v>1534.0492800000002</x:v>
      </x:c>
      <x:c r="G1718" s="18" t="str"/>
      <x:c r="H1718" s="18" t="str"/>
    </x:row>
    <x:row r="1719">
      <x:c r="A1719" s="16" t="n">
        <x:v>180</x:v>
      </x:c>
      <x:c r="B1719" s="16" t="n">
        <x:v>38</x:v>
      </x:c>
      <x:c r="C1719" s="16" t="n">
        <x:f>A1719-2*B1719</x:f>
        <x:v>104</x:v>
      </x:c>
      <x:c r="D1719" s="17" t="n">
        <x:f>0.02466*B1719*(A1719-B1719)</x:f>
        <x:v>133.06536</x:v>
      </x:c>
      <x:c r="E1719" s="17" t="n">
        <x:f>D1719*6</x:f>
        <x:v>798.39216</x:v>
      </x:c>
      <x:c r="F1719" s="17" t="n">
        <x:f>D1719*12</x:f>
        <x:v>1596.78432</x:v>
      </x:c>
      <x:c r="G1719" s="18" t="str">
        <x:v>в скобках</x:v>
      </x:c>
      <x:c r="H1719" s="18" t="str">
        <x:v>Размер в скобках: не применять при проектировании нового оборудования</x:v>
      </x:c>
    </x:row>
    <x:row r="1720">
      <x:c r="A1720" s="16" t="n">
        <x:v>180</x:v>
      </x:c>
      <x:c r="B1720" s="16" t="n">
        <x:v>40</x:v>
      </x:c>
      <x:c r="C1720" s="16" t="n">
        <x:f>A1720-2*B1720</x:f>
        <x:v>100</x:v>
      </x:c>
      <x:c r="D1720" s="17" t="n">
        <x:f>0.02466*B1720*(A1720-B1720)</x:f>
        <x:v>138.096</x:v>
      </x:c>
      <x:c r="E1720" s="17" t="n">
        <x:f>D1720*6</x:f>
        <x:v>828.576</x:v>
      </x:c>
      <x:c r="F1720" s="17" t="n">
        <x:f>D1720*12</x:f>
        <x:v>1657.152</x:v>
      </x:c>
      <x:c r="G1720" s="18" t="str"/>
      <x:c r="H1720" s="18" t="str"/>
    </x:row>
    <x:row r="1721">
      <x:c r="A1721" s="16" t="n">
        <x:v>180</x:v>
      </x:c>
      <x:c r="B1721" s="16" t="n">
        <x:v>42</x:v>
      </x:c>
      <x:c r="C1721" s="16" t="n">
        <x:f>A1721-2*B1721</x:f>
        <x:v>96</x:v>
      </x:c>
      <x:c r="D1721" s="17" t="n">
        <x:f>0.02466*B1721*(A1721-B1721)</x:f>
        <x:v>142.92936</x:v>
      </x:c>
      <x:c r="E1721" s="17" t="n">
        <x:f>D1721*6</x:f>
        <x:v>857.5761600000001</x:v>
      </x:c>
      <x:c r="F1721" s="17" t="n">
        <x:f>D1721*12</x:f>
        <x:v>1715.1523200000001</x:v>
      </x:c>
      <x:c r="G1721" s="18" t="str">
        <x:v>в скобках</x:v>
      </x:c>
      <x:c r="H1721" s="18" t="str">
        <x:v>Размер в скобках: не применять при проектировании нового оборудования</x:v>
      </x:c>
    </x:row>
    <x:row r="1722">
      <x:c r="A1722" s="16" t="n">
        <x:v>180</x:v>
      </x:c>
      <x:c r="B1722" s="16" t="n">
        <x:v>45</x:v>
      </x:c>
      <x:c r="C1722" s="16" t="n">
        <x:f>A1722-2*B1722</x:f>
        <x:v>90</x:v>
      </x:c>
      <x:c r="D1722" s="17" t="n">
        <x:f>0.02466*B1722*(A1722-B1722)</x:f>
        <x:v>149.8095</x:v>
      </x:c>
      <x:c r="E1722" s="17" t="n">
        <x:f>D1722*6</x:f>
        <x:v>898.8570000000001</x:v>
      </x:c>
      <x:c r="F1722" s="17" t="n">
        <x:f>D1722*12</x:f>
        <x:v>1797.7140000000002</x:v>
      </x:c>
      <x:c r="G1722" s="18" t="str"/>
      <x:c r="H1722" s="18" t="str"/>
    </x:row>
    <x:row r="1723">
      <x:c r="A1723" s="16" t="n">
        <x:v>180</x:v>
      </x:c>
      <x:c r="B1723" s="16" t="n">
        <x:v>48</x:v>
      </x:c>
      <x:c r="C1723" s="16" t="n">
        <x:f>A1723-2*B1723</x:f>
        <x:v>84</x:v>
      </x:c>
      <x:c r="D1723" s="17" t="n">
        <x:f>0.02466*B1723*(A1723-B1723)</x:f>
        <x:v>156.24576000000002</x:v>
      </x:c>
      <x:c r="E1723" s="17" t="n">
        <x:f>D1723*6</x:f>
        <x:v>937.4745600000001</x:v>
      </x:c>
      <x:c r="F1723" s="17" t="n">
        <x:f>D1723*12</x:f>
        <x:v>1874.9491200000002</x:v>
      </x:c>
      <x:c r="G1723" s="18" t="str">
        <x:v>в скобках</x:v>
      </x:c>
      <x:c r="H1723" s="18" t="str">
        <x:v>Размер в скобках: не применять при проектировании нового оборудования</x:v>
      </x:c>
    </x:row>
    <x:row r="1724">
      <x:c r="A1724" s="16" t="n">
        <x:v>180</x:v>
      </x:c>
      <x:c r="B1724" s="16" t="n">
        <x:v>50</x:v>
      </x:c>
      <x:c r="C1724" s="16" t="n">
        <x:f>A1724-2*B1724</x:f>
        <x:v>80</x:v>
      </x:c>
      <x:c r="D1724" s="17" t="n">
        <x:f>0.02466*B1724*(A1724-B1724)</x:f>
        <x:v>160.29000000000002</x:v>
      </x:c>
      <x:c r="E1724" s="17" t="n">
        <x:f>D1724*6</x:f>
        <x:v>961.7400000000001</x:v>
      </x:c>
      <x:c r="F1724" s="17" t="n">
        <x:f>D1724*12</x:f>
        <x:v>1923.4800000000002</x:v>
      </x:c>
      <x:c r="G1724" s="18" t="str"/>
      <x:c r="H1724" s="18" t="str"/>
    </x:row>
    <x:row r="1725">
      <x:c r="A1725" s="16" t="n">
        <x:v>180</x:v>
      </x:c>
      <x:c r="B1725" s="16" t="n">
        <x:v>56</x:v>
      </x:c>
      <x:c r="C1725" s="16" t="n">
        <x:f>A1725-2*B1725</x:f>
        <x:v>68</x:v>
      </x:c>
      <x:c r="D1725" s="17" t="n">
        <x:f>0.02466*B1725*(A1725-B1725)</x:f>
        <x:v>171.23904</x:v>
      </x:c>
      <x:c r="E1725" s="17" t="n">
        <x:f>D1725*6</x:f>
        <x:v>1027.43424</x:v>
      </x:c>
      <x:c r="F1725" s="17" t="n">
        <x:f>D1725*12</x:f>
        <x:v>2054.86848</x:v>
      </x:c>
      <x:c r="G1725" s="18" t="str"/>
      <x:c r="H1725" s="18" t="str"/>
    </x:row>
    <x:row r="1726">
      <x:c r="A1726" s="16" t="n">
        <x:v>180</x:v>
      </x:c>
      <x:c r="B1726" s="16" t="n">
        <x:v>60</x:v>
      </x:c>
      <x:c r="C1726" s="16" t="n">
        <x:f>A1726-2*B1726</x:f>
        <x:v>60</x:v>
      </x:c>
      <x:c r="D1726" s="17" t="n">
        <x:f>0.02466*B1726*(A1726-B1726)</x:f>
        <x:v>177.552</x:v>
      </x:c>
      <x:c r="E1726" s="17" t="n">
        <x:f>D1726*6</x:f>
        <x:v>1065.312</x:v>
      </x:c>
      <x:c r="F1726" s="17" t="n">
        <x:f>D1726*12</x:f>
        <x:v>2130.624</x:v>
      </x:c>
      <x:c r="G1726" s="18" t="str"/>
      <x:c r="H1726" s="18" t="str"/>
    </x:row>
    <x:row r="1727">
      <x:c r="A1727" s="16" t="n">
        <x:v>180</x:v>
      </x:c>
      <x:c r="B1727" s="16" t="n">
        <x:v>63</x:v>
      </x:c>
      <x:c r="C1727" s="16" t="n">
        <x:f>A1727-2*B1727</x:f>
        <x:v>54</x:v>
      </x:c>
      <x:c r="D1727" s="17" t="n">
        <x:f>0.02466*B1727*(A1727-B1727)</x:f>
        <x:v>181.76886000000002</x:v>
      </x:c>
      <x:c r="E1727" s="17" t="n">
        <x:f>D1727*6</x:f>
        <x:v>1090.61316</x:v>
      </x:c>
      <x:c r="F1727" s="17" t="n">
        <x:f>D1727*12</x:f>
        <x:v>2181.22632</x:v>
      </x:c>
      <x:c r="G1727" s="18" t="str"/>
      <x:c r="H1727" s="18" t="str"/>
    </x:row>
    <x:row r="1728">
      <x:c r="A1728" s="16" t="n">
        <x:v>180</x:v>
      </x:c>
      <x:c r="B1728" s="16" t="n">
        <x:v>65</x:v>
      </x:c>
      <x:c r="C1728" s="16" t="n">
        <x:f>A1728-2*B1728</x:f>
        <x:v>50</x:v>
      </x:c>
      <x:c r="D1728" s="17" t="n">
        <x:f>0.02466*B1728*(A1728-B1728)</x:f>
        <x:v>184.3335</x:v>
      </x:c>
      <x:c r="E1728" s="17" t="n">
        <x:f>D1728*6</x:f>
        <x:v>1106.001</x:v>
      </x:c>
      <x:c r="F1728" s="17" t="n">
        <x:f>D1728*12</x:f>
        <x:v>2212.002</x:v>
      </x:c>
      <x:c r="G1728" s="18" t="str">
        <x:v>в скобках</x:v>
      </x:c>
      <x:c r="H1728" s="18" t="str">
        <x:v>Размер в скобках: не применять при проектировании нового оборудования</x:v>
      </x:c>
    </x:row>
    <x:row r="1729">
      <x:c r="A1729" s="16" t="n">
        <x:v>180</x:v>
      </x:c>
      <x:c r="B1729" s="16" t="n">
        <x:v>70</x:v>
      </x:c>
      <x:c r="C1729" s="16" t="n">
        <x:f>A1729-2*B1729</x:f>
        <x:v>40</x:v>
      </x:c>
      <x:c r="D1729" s="17" t="n">
        <x:f>0.02466*B1729*(A1729-B1729)</x:f>
        <x:v>189.88200000000003</x:v>
      </x:c>
      <x:c r="E1729" s="17" t="n">
        <x:f>D1729*6</x:f>
        <x:v>1139.2920000000001</x:v>
      </x:c>
      <x:c r="F1729" s="17" t="n">
        <x:f>D1729*12</x:f>
        <x:v>2278.5840000000003</x:v>
      </x:c>
      <x:c r="G1729" s="18" t="str"/>
      <x:c r="H1729" s="18" t="str"/>
    </x:row>
    <x:row r="1730">
      <x:c r="A1730" s="16" t="n">
        <x:v>180</x:v>
      </x:c>
      <x:c r="B1730" s="16" t="n">
        <x:v>75</x:v>
      </x:c>
      <x:c r="C1730" s="16" t="n">
        <x:f>A1730-2*B1730</x:f>
        <x:v>30</x:v>
      </x:c>
      <x:c r="D1730" s="17" t="n">
        <x:f>0.02466*B1730*(A1730-B1730)</x:f>
        <x:v>194.19750000000002</x:v>
      </x:c>
      <x:c r="E1730" s="17" t="n">
        <x:f>D1730*6</x:f>
        <x:v>1165.1850000000002</x:v>
      </x:c>
      <x:c r="F1730" s="17" t="n">
        <x:f>D1730*12</x:f>
        <x:v>2330.3700000000003</x:v>
      </x:c>
      <x:c r="G1730" s="18" t="str"/>
      <x:c r="H1730" s="18" t="str"/>
    </x:row>
    <x:row r="1731">
      <x:c r="A1731" s="16" t="n">
        <x:v>194</x:v>
      </x:c>
      <x:c r="B1731" s="16" t="n">
        <x:v>2.5</x:v>
      </x:c>
      <x:c r="C1731" s="16" t="n">
        <x:f>A1731-2*B1731</x:f>
        <x:v>189</x:v>
      </x:c>
      <x:c r="D1731" s="17" t="n">
        <x:f>0.02466*B1731*(A1731-B1731)</x:f>
        <x:v>11.805975</x:v>
      </x:c>
      <x:c r="E1731" s="17" t="n">
        <x:f>D1731*6</x:f>
        <x:v>70.83585</x:v>
      </x:c>
      <x:c r="F1731" s="17" t="n">
        <x:f>D1731*12</x:f>
        <x:v>141.6717</x:v>
      </x:c>
      <x:c r="G1731" s="18" t="str"/>
      <x:c r="H1731" s="18" t="str"/>
    </x:row>
    <x:row r="1732">
      <x:c r="A1732" s="16" t="n">
        <x:v>194</x:v>
      </x:c>
      <x:c r="B1732" s="16" t="n">
        <x:v>2.6</x:v>
      </x:c>
      <x:c r="C1732" s="16" t="n">
        <x:f>A1732-2*B1732</x:f>
        <x:v>188.8</x:v>
      </x:c>
      <x:c r="D1732" s="17" t="n">
        <x:f>0.02466*B1732*(A1732-B1732)</x:f>
        <x:v>12.271802400000002</x:v>
      </x:c>
      <x:c r="E1732" s="17" t="n">
        <x:f>D1732*6</x:f>
        <x:v>73.63081440000002</x:v>
      </x:c>
      <x:c r="F1732" s="17" t="n">
        <x:f>D1732*12</x:f>
        <x:v>147.26162880000004</x:v>
      </x:c>
      <x:c r="G1732" s="18" t="str">
        <x:v>S*</x:v>
      </x:c>
      <x:c r="H1732" s="18" t="str">
        <x:v>Размер со звездочкой по примечанию ГОСТ</x:v>
      </x:c>
    </x:row>
    <x:row r="1733">
      <x:c r="A1733" s="16" t="n">
        <x:v>194</x:v>
      </x:c>
      <x:c r="B1733" s="16" t="n">
        <x:v>2.8</x:v>
      </x:c>
      <x:c r="C1733" s="16" t="n">
        <x:f>A1733-2*B1733</x:f>
        <x:v>188.4</x:v>
      </x:c>
      <x:c r="D1733" s="17" t="n">
        <x:f>0.02466*B1733*(A1733-B1733)</x:f>
        <x:v>13.2019776</x:v>
      </x:c>
      <x:c r="E1733" s="17" t="n">
        <x:f>D1733*6</x:f>
        <x:v>79.2118656</x:v>
      </x:c>
      <x:c r="F1733" s="17" t="n">
        <x:f>D1733*12</x:f>
        <x:v>158.4237312</x:v>
      </x:c>
      <x:c r="G1733" s="18" t="str"/>
      <x:c r="H1733" s="18" t="str"/>
    </x:row>
    <x:row r="1734">
      <x:c r="A1734" s="16" t="n">
        <x:v>194</x:v>
      </x:c>
      <x:c r="B1734" s="16" t="n">
        <x:v>3</x:v>
      </x:c>
      <x:c r="C1734" s="16" t="n">
        <x:f>A1734-2*B1734</x:f>
        <x:v>188</x:v>
      </x:c>
      <x:c r="D1734" s="17" t="n">
        <x:f>0.02466*B1734*(A1734-B1734)</x:f>
        <x:v>14.130180000000001</x:v>
      </x:c>
      <x:c r="E1734" s="17" t="n">
        <x:f>D1734*6</x:f>
        <x:v>84.78108</x:v>
      </x:c>
      <x:c r="F1734" s="17" t="n">
        <x:f>D1734*12</x:f>
        <x:v>169.56216</x:v>
      </x:c>
      <x:c r="G1734" s="18" t="str"/>
      <x:c r="H1734" s="18" t="str"/>
    </x:row>
    <x:row r="1735">
      <x:c r="A1735" s="16" t="n">
        <x:v>194</x:v>
      </x:c>
      <x:c r="B1735" s="16" t="n">
        <x:v>3.2</x:v>
      </x:c>
      <x:c r="C1735" s="16" t="n">
        <x:f>A1735-2*B1735</x:f>
        <x:v>187.6</x:v>
      </x:c>
      <x:c r="D1735" s="17" t="n">
        <x:f>0.02466*B1735*(A1735-B1735)</x:f>
        <x:v>15.056409600000002</x:v>
      </x:c>
      <x:c r="E1735" s="17" t="n">
        <x:f>D1735*6</x:f>
        <x:v>90.33845760000001</x:v>
      </x:c>
      <x:c r="F1735" s="17" t="n">
        <x:f>D1735*12</x:f>
        <x:v>180.67691520000002</x:v>
      </x:c>
      <x:c r="G1735" s="18" t="str">
        <x:v>S*</x:v>
      </x:c>
      <x:c r="H1735" s="18" t="str">
        <x:v>Размер со звездочкой по примечанию ГОСТ</x:v>
      </x:c>
    </x:row>
    <x:row r="1736">
      <x:c r="A1736" s="16" t="n">
        <x:v>194</x:v>
      </x:c>
      <x:c r="B1736" s="16" t="n">
        <x:v>3.5</x:v>
      </x:c>
      <x:c r="C1736" s="16" t="n">
        <x:f>A1736-2*B1736</x:f>
        <x:v>187</x:v>
      </x:c>
      <x:c r="D1736" s="17" t="n">
        <x:f>0.02466*B1736*(A1736-B1736)</x:f>
        <x:v>16.442055</x:v>
      </x:c>
      <x:c r="E1736" s="17" t="n">
        <x:f>D1736*6</x:f>
        <x:v>98.65233</x:v>
      </x:c>
      <x:c r="F1736" s="17" t="n">
        <x:f>D1736*12</x:f>
        <x:v>197.30466</x:v>
      </x:c>
      <x:c r="G1736" s="18" t="str"/>
      <x:c r="H1736" s="18" t="str"/>
    </x:row>
    <x:row r="1737">
      <x:c r="A1737" s="16" t="n">
        <x:v>194</x:v>
      </x:c>
      <x:c r="B1737" s="16" t="n">
        <x:v>4</x:v>
      </x:c>
      <x:c r="C1737" s="16" t="n">
        <x:f>A1737-2*B1737</x:f>
        <x:v>186</x:v>
      </x:c>
      <x:c r="D1737" s="17" t="n">
        <x:f>0.02466*B1737*(A1737-B1737)</x:f>
        <x:v>18.741600000000002</x:v>
      </x:c>
      <x:c r="E1737" s="17" t="n">
        <x:f>D1737*6</x:f>
        <x:v>112.4496</x:v>
      </x:c>
      <x:c r="F1737" s="17" t="n">
        <x:f>D1737*12</x:f>
        <x:v>224.8992</x:v>
      </x:c>
      <x:c r="G1737" s="18" t="str"/>
      <x:c r="H1737" s="18" t="str"/>
    </x:row>
    <x:row r="1738">
      <x:c r="A1738" s="16" t="n">
        <x:v>194</x:v>
      </x:c>
      <x:c r="B1738" s="16" t="n">
        <x:v>4.5</x:v>
      </x:c>
      <x:c r="C1738" s="16" t="n">
        <x:f>A1738-2*B1738</x:f>
        <x:v>185</x:v>
      </x:c>
      <x:c r="D1738" s="17" t="n">
        <x:f>0.02466*B1738*(A1738-B1738)</x:f>
        <x:v>21.028815</x:v>
      </x:c>
      <x:c r="E1738" s="17" t="n">
        <x:f>D1738*6</x:f>
        <x:v>126.17289000000001</x:v>
      </x:c>
      <x:c r="F1738" s="17" t="n">
        <x:f>D1738*12</x:f>
        <x:v>252.34578000000002</x:v>
      </x:c>
      <x:c r="G1738" s="18" t="str"/>
      <x:c r="H1738" s="18" t="str"/>
    </x:row>
    <x:row r="1739">
      <x:c r="A1739" s="16" t="n">
        <x:v>194</x:v>
      </x:c>
      <x:c r="B1739" s="16" t="n">
        <x:v>5</x:v>
      </x:c>
      <x:c r="C1739" s="16" t="n">
        <x:f>A1739-2*B1739</x:f>
        <x:v>184</x:v>
      </x:c>
      <x:c r="D1739" s="17" t="n">
        <x:f>0.02466*B1739*(A1739-B1739)</x:f>
        <x:v>23.303700000000003</x:v>
      </x:c>
      <x:c r="E1739" s="17" t="n">
        <x:f>D1739*6</x:f>
        <x:v>139.8222</x:v>
      </x:c>
      <x:c r="F1739" s="17" t="n">
        <x:f>D1739*12</x:f>
        <x:v>279.6444</x:v>
      </x:c>
      <x:c r="G1739" s="18" t="str"/>
      <x:c r="H1739" s="18" t="str"/>
    </x:row>
    <x:row r="1740">
      <x:c r="A1740" s="16" t="n">
        <x:v>194</x:v>
      </x:c>
      <x:c r="B1740" s="16" t="n">
        <x:v>5.5</x:v>
      </x:c>
      <x:c r="C1740" s="16" t="n">
        <x:f>A1740-2*B1740</x:f>
        <x:v>183</x:v>
      </x:c>
      <x:c r="D1740" s="17" t="n">
        <x:f>0.02466*B1740*(A1740-B1740)</x:f>
        <x:v>25.566255</x:v>
      </x:c>
      <x:c r="E1740" s="17" t="n">
        <x:f>D1740*6</x:f>
        <x:v>153.39753000000002</x:v>
      </x:c>
      <x:c r="F1740" s="17" t="n">
        <x:f>D1740*12</x:f>
        <x:v>306.79506000000003</x:v>
      </x:c>
      <x:c r="G1740" s="18" t="str"/>
      <x:c r="H1740" s="18" t="str"/>
    </x:row>
    <x:row r="1741">
      <x:c r="A1741" s="16" t="n">
        <x:v>194</x:v>
      </x:c>
      <x:c r="B1741" s="16" t="n">
        <x:v>6</x:v>
      </x:c>
      <x:c r="C1741" s="16" t="n">
        <x:f>A1741-2*B1741</x:f>
        <x:v>182</x:v>
      </x:c>
      <x:c r="D1741" s="17" t="n">
        <x:f>0.02466*B1741*(A1741-B1741)</x:f>
        <x:v>27.816480000000002</x:v>
      </x:c>
      <x:c r="E1741" s="17" t="n">
        <x:f>D1741*6</x:f>
        <x:v>166.89888000000002</x:v>
      </x:c>
      <x:c r="F1741" s="17" t="n">
        <x:f>D1741*12</x:f>
        <x:v>333.79776000000004</x:v>
      </x:c>
      <x:c r="G1741" s="18" t="str"/>
      <x:c r="H1741" s="18" t="str"/>
    </x:row>
    <x:row r="1742">
      <x:c r="A1742" s="16" t="n">
        <x:v>194</x:v>
      </x:c>
      <x:c r="B1742" s="16" t="n">
        <x:v>6.5</x:v>
      </x:c>
      <x:c r="C1742" s="16" t="n">
        <x:f>A1742-2*B1742</x:f>
        <x:v>181</x:v>
      </x:c>
      <x:c r="D1742" s="17" t="n">
        <x:f>0.02466*B1742*(A1742-B1742)</x:f>
        <x:v>30.054375000000004</x:v>
      </x:c>
      <x:c r="E1742" s="17" t="n">
        <x:f>D1742*6</x:f>
        <x:v>180.32625000000002</x:v>
      </x:c>
      <x:c r="F1742" s="17" t="n">
        <x:f>D1742*12</x:f>
        <x:v>360.65250000000003</x:v>
      </x:c>
      <x:c r="G1742" s="18" t="str">
        <x:v>в скобках</x:v>
      </x:c>
      <x:c r="H1742" s="18" t="str">
        <x:v>Размер в скобках: не применять при проектировании нового оборудования</x:v>
      </x:c>
    </x:row>
    <x:row r="1743">
      <x:c r="A1743" s="16" t="n">
        <x:v>194</x:v>
      </x:c>
      <x:c r="B1743" s="16" t="n">
        <x:v>7</x:v>
      </x:c>
      <x:c r="C1743" s="16" t="n">
        <x:f>A1743-2*B1743</x:f>
        <x:v>180</x:v>
      </x:c>
      <x:c r="D1743" s="17" t="n">
        <x:f>0.02466*B1743*(A1743-B1743)</x:f>
        <x:v>32.279939999999996</x:v>
      </x:c>
      <x:c r="E1743" s="17" t="n">
        <x:f>D1743*6</x:f>
        <x:v>193.67963999999998</x:v>
      </x:c>
      <x:c r="F1743" s="17" t="n">
        <x:f>D1743*12</x:f>
        <x:v>387.35927999999996</x:v>
      </x:c>
      <x:c r="G1743" s="18" t="str"/>
      <x:c r="H1743" s="18" t="str"/>
    </x:row>
    <x:row r="1744">
      <x:c r="A1744" s="16" t="n">
        <x:v>194</x:v>
      </x:c>
      <x:c r="B1744" s="16" t="n">
        <x:v>7.5</x:v>
      </x:c>
      <x:c r="C1744" s="16" t="n">
        <x:f>A1744-2*B1744</x:f>
        <x:v>179</x:v>
      </x:c>
      <x:c r="D1744" s="17" t="n">
        <x:f>0.02466*B1744*(A1744-B1744)</x:f>
        <x:v>34.493175</x:v>
      </x:c>
      <x:c r="E1744" s="17" t="n">
        <x:f>D1744*6</x:f>
        <x:v>206.95905</x:v>
      </x:c>
      <x:c r="F1744" s="17" t="n">
        <x:f>D1744*12</x:f>
        <x:v>413.9181</x:v>
      </x:c>
      <x:c r="G1744" s="18" t="str">
        <x:v>в скобках</x:v>
      </x:c>
      <x:c r="H1744" s="18" t="str">
        <x:v>Размер в скобках: не применять при проектировании нового оборудования</x:v>
      </x:c>
    </x:row>
    <x:row r="1745">
      <x:c r="A1745" s="16" t="n">
        <x:v>194</x:v>
      </x:c>
      <x:c r="B1745" s="16" t="n">
        <x:v>8</x:v>
      </x:c>
      <x:c r="C1745" s="16" t="n">
        <x:f>A1745-2*B1745</x:f>
        <x:v>178</x:v>
      </x:c>
      <x:c r="D1745" s="17" t="n">
        <x:f>0.02466*B1745*(A1745-B1745)</x:f>
        <x:v>36.69408</x:v>
      </x:c>
      <x:c r="E1745" s="17" t="n">
        <x:f>D1745*6</x:f>
        <x:v>220.16448</x:v>
      </x:c>
      <x:c r="F1745" s="17" t="n">
        <x:f>D1745*12</x:f>
        <x:v>440.32896</x:v>
      </x:c>
      <x:c r="G1745" s="18" t="str"/>
      <x:c r="H1745" s="18" t="str"/>
    </x:row>
    <x:row r="1746">
      <x:c r="A1746" s="16" t="n">
        <x:v>194</x:v>
      </x:c>
      <x:c r="B1746" s="16" t="n">
        <x:v>8.5</x:v>
      </x:c>
      <x:c r="C1746" s="16" t="n">
        <x:f>A1746-2*B1746</x:f>
        <x:v>177</x:v>
      </x:c>
      <x:c r="D1746" s="17" t="n">
        <x:f>0.02466*B1746*(A1746-B1746)</x:f>
        <x:v>38.88265500000001</x:v>
      </x:c>
      <x:c r="E1746" s="17" t="n">
        <x:f>D1746*6</x:f>
        <x:v>233.29593000000006</x:v>
      </x:c>
      <x:c r="F1746" s="17" t="n">
        <x:f>D1746*12</x:f>
        <x:v>466.5918600000001</x:v>
      </x:c>
      <x:c r="G1746" s="18" t="str">
        <x:v>в скобках</x:v>
      </x:c>
      <x:c r="H1746" s="18" t="str">
        <x:v>Размер в скобках: не применять при проектировании нового оборудования</x:v>
      </x:c>
    </x:row>
    <x:row r="1747">
      <x:c r="A1747" s="16" t="n">
        <x:v>194</x:v>
      </x:c>
      <x:c r="B1747" s="16" t="n">
        <x:v>9</x:v>
      </x:c>
      <x:c r="C1747" s="16" t="n">
        <x:f>A1747-2*B1747</x:f>
        <x:v>176</x:v>
      </x:c>
      <x:c r="D1747" s="17" t="n">
        <x:f>0.02466*B1747*(A1747-B1747)</x:f>
        <x:v>41.05890000000001</x:v>
      </x:c>
      <x:c r="E1747" s="17" t="n">
        <x:f>D1747*6</x:f>
        <x:v>246.35340000000005</x:v>
      </x:c>
      <x:c r="F1747" s="17" t="n">
        <x:f>D1747*12</x:f>
        <x:v>492.7068000000001</x:v>
      </x:c>
      <x:c r="G1747" s="18" t="str"/>
      <x:c r="H1747" s="18" t="str"/>
    </x:row>
    <x:row r="1748">
      <x:c r="A1748" s="16" t="n">
        <x:v>194</x:v>
      </x:c>
      <x:c r="B1748" s="16" t="n">
        <x:v>9.5</x:v>
      </x:c>
      <x:c r="C1748" s="16" t="n">
        <x:f>A1748-2*B1748</x:f>
        <x:v>175</x:v>
      </x:c>
      <x:c r="D1748" s="17" t="n">
        <x:f>0.02466*B1748*(A1748-B1748)</x:f>
        <x:v>43.222815000000004</x:v>
      </x:c>
      <x:c r="E1748" s="17" t="n">
        <x:f>D1748*6</x:f>
        <x:v>259.33689000000004</x:v>
      </x:c>
      <x:c r="F1748" s="17" t="n">
        <x:f>D1748*12</x:f>
        <x:v>518.6737800000001</x:v>
      </x:c>
      <x:c r="G1748" s="18" t="str">
        <x:v>в скобках</x:v>
      </x:c>
      <x:c r="H1748" s="18" t="str">
        <x:v>Размер в скобках: не применять при проектировании нового оборудования</x:v>
      </x:c>
    </x:row>
    <x:row r="1749">
      <x:c r="A1749" s="16" t="n">
        <x:v>194</x:v>
      </x:c>
      <x:c r="B1749" s="16" t="n">
        <x:v>10</x:v>
      </x:c>
      <x:c r="C1749" s="16" t="n">
        <x:f>A1749-2*B1749</x:f>
        <x:v>174</x:v>
      </x:c>
      <x:c r="D1749" s="17" t="n">
        <x:f>0.02466*B1749*(A1749-B1749)</x:f>
        <x:v>45.3744</x:v>
      </x:c>
      <x:c r="E1749" s="17" t="n">
        <x:f>D1749*6</x:f>
        <x:v>272.2464</x:v>
      </x:c>
      <x:c r="F1749" s="17" t="n">
        <x:f>D1749*12</x:f>
        <x:v>544.4928</x:v>
      </x:c>
      <x:c r="G1749" s="18" t="str"/>
      <x:c r="H1749" s="18" t="str"/>
    </x:row>
    <x:row r="1750">
      <x:c r="A1750" s="16" t="n">
        <x:v>194</x:v>
      </x:c>
      <x:c r="B1750" s="16" t="n">
        <x:v>11</x:v>
      </x:c>
      <x:c r="C1750" s="16" t="n">
        <x:f>A1750-2*B1750</x:f>
        <x:v>172</x:v>
      </x:c>
      <x:c r="D1750" s="17" t="n">
        <x:f>0.02466*B1750*(A1750-B1750)</x:f>
        <x:v>49.64058</x:v>
      </x:c>
      <x:c r="E1750" s="17" t="n">
        <x:f>D1750*6</x:f>
        <x:v>297.84348</x:v>
      </x:c>
      <x:c r="F1750" s="17" t="n">
        <x:f>D1750*12</x:f>
        <x:v>595.68696</x:v>
      </x:c>
      <x:c r="G1750" s="18" t="str"/>
      <x:c r="H1750" s="18" t="str"/>
    </x:row>
    <x:row r="1751">
      <x:c r="A1751" s="16" t="n">
        <x:v>194</x:v>
      </x:c>
      <x:c r="B1751" s="16" t="n">
        <x:v>12</x:v>
      </x:c>
      <x:c r="C1751" s="16" t="n">
        <x:f>A1751-2*B1751</x:f>
        <x:v>170</x:v>
      </x:c>
      <x:c r="D1751" s="17" t="n">
        <x:f>0.02466*B1751*(A1751-B1751)</x:f>
        <x:v>53.857440000000004</x:v>
      </x:c>
      <x:c r="E1751" s="17" t="n">
        <x:f>D1751*6</x:f>
        <x:v>323.14464000000004</x:v>
      </x:c>
      <x:c r="F1751" s="17" t="n">
        <x:f>D1751*12</x:f>
        <x:v>646.2892800000001</x:v>
      </x:c>
      <x:c r="G1751" s="18" t="str"/>
      <x:c r="H1751" s="18" t="str"/>
    </x:row>
    <x:row r="1752">
      <x:c r="A1752" s="16" t="n">
        <x:v>194</x:v>
      </x:c>
      <x:c r="B1752" s="16" t="n">
        <x:v>13</x:v>
      </x:c>
      <x:c r="C1752" s="16" t="n">
        <x:f>A1752-2*B1752</x:f>
        <x:v>168</x:v>
      </x:c>
      <x:c r="D1752" s="17" t="n">
        <x:f>0.02466*B1752*(A1752-B1752)</x:f>
        <x:v>58.024980000000006</x:v>
      </x:c>
      <x:c r="E1752" s="17" t="n">
        <x:f>D1752*6</x:f>
        <x:v>348.14988000000005</x:v>
      </x:c>
      <x:c r="F1752" s="17" t="n">
        <x:f>D1752*12</x:f>
        <x:v>696.2997600000001</x:v>
      </x:c>
      <x:c r="G1752" s="18" t="str">
        <x:v>в скобках</x:v>
      </x:c>
      <x:c r="H1752" s="18" t="str">
        <x:v>Размер в скобках: не применять при проектировании нового оборудования</x:v>
      </x:c>
    </x:row>
    <x:row r="1753">
      <x:c r="A1753" s="16" t="n">
        <x:v>194</x:v>
      </x:c>
      <x:c r="B1753" s="16" t="n">
        <x:v>14</x:v>
      </x:c>
      <x:c r="C1753" s="16" t="n">
        <x:f>A1753-2*B1753</x:f>
        <x:v>166</x:v>
      </x:c>
      <x:c r="D1753" s="17" t="n">
        <x:f>0.02466*B1753*(A1753-B1753)</x:f>
        <x:v>62.1432</x:v>
      </x:c>
      <x:c r="E1753" s="17" t="n">
        <x:f>D1753*6</x:f>
        <x:v>372.8592</x:v>
      </x:c>
      <x:c r="F1753" s="17" t="n">
        <x:f>D1753*12</x:f>
        <x:v>745.7184</x:v>
      </x:c>
      <x:c r="G1753" s="18" t="str"/>
      <x:c r="H1753" s="18" t="str"/>
    </x:row>
    <x:row r="1754">
      <x:c r="A1754" s="16" t="n">
        <x:v>194</x:v>
      </x:c>
      <x:c r="B1754" s="16" t="n">
        <x:v>15</x:v>
      </x:c>
      <x:c r="C1754" s="16" t="n">
        <x:f>A1754-2*B1754</x:f>
        <x:v>164</x:v>
      </x:c>
      <x:c r="D1754" s="17" t="n">
        <x:f>0.02466*B1754*(A1754-B1754)</x:f>
        <x:v>66.2121</x:v>
      </x:c>
      <x:c r="E1754" s="17" t="n">
        <x:f>D1754*6</x:f>
        <x:v>397.2726</x:v>
      </x:c>
      <x:c r="F1754" s="17" t="n">
        <x:f>D1754*12</x:f>
        <x:v>794.5452</x:v>
      </x:c>
      <x:c r="G1754" s="18" t="str">
        <x:v>в скобках</x:v>
      </x:c>
      <x:c r="H1754" s="18" t="str">
        <x:v>Размер в скобках: не применять при проектировании нового оборудования</x:v>
      </x:c>
    </x:row>
    <x:row r="1755">
      <x:c r="A1755" s="16" t="n">
        <x:v>194</x:v>
      </x:c>
      <x:c r="B1755" s="16" t="n">
        <x:v>16</x:v>
      </x:c>
      <x:c r="C1755" s="16" t="n">
        <x:f>A1755-2*B1755</x:f>
        <x:v>162</x:v>
      </x:c>
      <x:c r="D1755" s="17" t="n">
        <x:f>0.02466*B1755*(A1755-B1755)</x:f>
        <x:v>70.23168</x:v>
      </x:c>
      <x:c r="E1755" s="17" t="n">
        <x:f>D1755*6</x:f>
        <x:v>421.39008</x:v>
      </x:c>
      <x:c r="F1755" s="17" t="n">
        <x:f>D1755*12</x:f>
        <x:v>842.78016</x:v>
      </x:c>
      <x:c r="G1755" s="18" t="str"/>
      <x:c r="H1755" s="18" t="str"/>
    </x:row>
    <x:row r="1756">
      <x:c r="A1756" s="16" t="n">
        <x:v>194</x:v>
      </x:c>
      <x:c r="B1756" s="16" t="n">
        <x:v>17</x:v>
      </x:c>
      <x:c r="C1756" s="16" t="n">
        <x:f>A1756-2*B1756</x:f>
        <x:v>160</x:v>
      </x:c>
      <x:c r="D1756" s="17" t="n">
        <x:f>0.02466*B1756*(A1756-B1756)</x:f>
        <x:v>74.20194000000001</x:v>
      </x:c>
      <x:c r="E1756" s="17" t="n">
        <x:f>D1756*6</x:f>
        <x:v>445.21164000000005</x:v>
      </x:c>
      <x:c r="F1756" s="17" t="n">
        <x:f>D1756*12</x:f>
        <x:v>890.4232800000001</x:v>
      </x:c>
      <x:c r="G1756" s="18" t="str"/>
      <x:c r="H1756" s="18" t="str"/>
    </x:row>
    <x:row r="1757">
      <x:c r="A1757" s="16" t="n">
        <x:v>194</x:v>
      </x:c>
      <x:c r="B1757" s="16" t="n">
        <x:v>18</x:v>
      </x:c>
      <x:c r="C1757" s="16" t="n">
        <x:f>A1757-2*B1757</x:f>
        <x:v>158</x:v>
      </x:c>
      <x:c r="D1757" s="17" t="n">
        <x:f>0.02466*B1757*(A1757-B1757)</x:f>
        <x:v>78.12288000000001</x:v>
      </x:c>
      <x:c r="E1757" s="17" t="n">
        <x:f>D1757*6</x:f>
        <x:v>468.73728000000006</x:v>
      </x:c>
      <x:c r="F1757" s="17" t="n">
        <x:f>D1757*12</x:f>
        <x:v>937.4745600000001</x:v>
      </x:c>
      <x:c r="G1757" s="18" t="str"/>
      <x:c r="H1757" s="18" t="str"/>
    </x:row>
    <x:row r="1758">
      <x:c r="A1758" s="16" t="n">
        <x:v>194</x:v>
      </x:c>
      <x:c r="B1758" s="16" t="n">
        <x:v>19</x:v>
      </x:c>
      <x:c r="C1758" s="16" t="n">
        <x:f>A1758-2*B1758</x:f>
        <x:v>156</x:v>
      </x:c>
      <x:c r="D1758" s="17" t="n">
        <x:f>0.02466*B1758*(A1758-B1758)</x:f>
        <x:v>81.9945</x:v>
      </x:c>
      <x:c r="E1758" s="17" t="n">
        <x:f>D1758*6</x:f>
        <x:v>491.967</x:v>
      </x:c>
      <x:c r="F1758" s="17" t="n">
        <x:f>D1758*12</x:f>
        <x:v>983.934</x:v>
      </x:c>
      <x:c r="G1758" s="18" t="str">
        <x:v>в скобках</x:v>
      </x:c>
      <x:c r="H1758" s="18" t="str">
        <x:v>Размер в скобках: не применять при проектировании нового оборудования</x:v>
      </x:c>
    </x:row>
    <x:row r="1759">
      <x:c r="A1759" s="16" t="n">
        <x:v>194</x:v>
      </x:c>
      <x:c r="B1759" s="16" t="n">
        <x:v>20</x:v>
      </x:c>
      <x:c r="C1759" s="16" t="n">
        <x:f>A1759-2*B1759</x:f>
        <x:v>154</x:v>
      </x:c>
      <x:c r="D1759" s="17" t="n">
        <x:f>0.02466*B1759*(A1759-B1759)</x:f>
        <x:v>85.8168</x:v>
      </x:c>
      <x:c r="E1759" s="17" t="n">
        <x:f>D1759*6</x:f>
        <x:v>514.9008</x:v>
      </x:c>
      <x:c r="F1759" s="17" t="n">
        <x:f>D1759*12</x:f>
        <x:v>1029.8016</x:v>
      </x:c>
      <x:c r="G1759" s="18" t="str"/>
      <x:c r="H1759" s="18" t="str"/>
    </x:row>
    <x:row r="1760">
      <x:c r="A1760" s="16" t="n">
        <x:v>194</x:v>
      </x:c>
      <x:c r="B1760" s="16" t="n">
        <x:v>22</x:v>
      </x:c>
      <x:c r="C1760" s="16" t="n">
        <x:f>A1760-2*B1760</x:f>
        <x:v>150</x:v>
      </x:c>
      <x:c r="D1760" s="17" t="n">
        <x:f>0.02466*B1760*(A1760-B1760)</x:f>
        <x:v>93.31344</x:v>
      </x:c>
      <x:c r="E1760" s="17" t="n">
        <x:f>D1760*6</x:f>
        <x:v>559.88064</x:v>
      </x:c>
      <x:c r="F1760" s="17" t="n">
        <x:f>D1760*12</x:f>
        <x:v>1119.76128</x:v>
      </x:c>
      <x:c r="G1760" s="18" t="str"/>
      <x:c r="H1760" s="18" t="str"/>
    </x:row>
    <x:row r="1761">
      <x:c r="A1761" s="16" t="n">
        <x:v>194</x:v>
      </x:c>
      <x:c r="B1761" s="16" t="n">
        <x:v>24</x:v>
      </x:c>
      <x:c r="C1761" s="16" t="n">
        <x:f>A1761-2*B1761</x:f>
        <x:v>146</x:v>
      </x:c>
      <x:c r="D1761" s="17" t="n">
        <x:f>0.02466*B1761*(A1761-B1761)</x:f>
        <x:v>100.61280000000001</x:v>
      </x:c>
      <x:c r="E1761" s="17" t="n">
        <x:f>D1761*6</x:f>
        <x:v>603.6768000000001</x:v>
      </x:c>
      <x:c r="F1761" s="17" t="n">
        <x:f>D1761*12</x:f>
        <x:v>1207.3536000000001</x:v>
      </x:c>
      <x:c r="G1761" s="18" t="str">
        <x:v>в скобках</x:v>
      </x:c>
      <x:c r="H1761" s="18" t="str">
        <x:v>Размер в скобках: не применять при проектировании нового оборудования</x:v>
      </x:c>
    </x:row>
    <x:row r="1762">
      <x:c r="A1762" s="16" t="n">
        <x:v>194</x:v>
      </x:c>
      <x:c r="B1762" s="16" t="n">
        <x:v>25</x:v>
      </x:c>
      <x:c r="C1762" s="16" t="n">
        <x:f>A1762-2*B1762</x:f>
        <x:v>144</x:v>
      </x:c>
      <x:c r="D1762" s="17" t="n">
        <x:f>0.02466*B1762*(A1762-B1762)</x:f>
        <x:v>104.1885</x:v>
      </x:c>
      <x:c r="E1762" s="17" t="n">
        <x:f>D1762*6</x:f>
        <x:v>625.1310000000001</x:v>
      </x:c>
      <x:c r="F1762" s="17" t="n">
        <x:f>D1762*12</x:f>
        <x:v>1250.2620000000002</x:v>
      </x:c>
      <x:c r="G1762" s="18" t="str"/>
      <x:c r="H1762" s="18" t="str"/>
    </x:row>
    <x:row r="1763">
      <x:c r="A1763" s="16" t="n">
        <x:v>194</x:v>
      </x:c>
      <x:c r="B1763" s="16" t="n">
        <x:v>26</x:v>
      </x:c>
      <x:c r="C1763" s="16" t="n">
        <x:f>A1763-2*B1763</x:f>
        <x:v>142</x:v>
      </x:c>
      <x:c r="D1763" s="17" t="n">
        <x:f>0.02466*B1763*(A1763-B1763)</x:f>
        <x:v>107.71488000000001</x:v>
      </x:c>
      <x:c r="E1763" s="17" t="n">
        <x:f>D1763*6</x:f>
        <x:v>646.2892800000001</x:v>
      </x:c>
      <x:c r="F1763" s="17" t="n">
        <x:f>D1763*12</x:f>
        <x:v>1292.5785600000002</x:v>
      </x:c>
      <x:c r="G1763" s="18" t="str">
        <x:v>в скобках</x:v>
      </x:c>
      <x:c r="H1763" s="18" t="str">
        <x:v>Размер в скобках: не применять при проектировании нового оборудования</x:v>
      </x:c>
    </x:row>
    <x:row r="1764">
      <x:c r="A1764" s="16" t="n">
        <x:v>194</x:v>
      </x:c>
      <x:c r="B1764" s="16" t="n">
        <x:v>28</x:v>
      </x:c>
      <x:c r="C1764" s="16" t="n">
        <x:f>A1764-2*B1764</x:f>
        <x:v>138</x:v>
      </x:c>
      <x:c r="D1764" s="17" t="n">
        <x:f>0.02466*B1764*(A1764-B1764)</x:f>
        <x:v>114.61968</x:v>
      </x:c>
      <x:c r="E1764" s="17" t="n">
        <x:f>D1764*6</x:f>
        <x:v>687.71808</x:v>
      </x:c>
      <x:c r="F1764" s="17" t="n">
        <x:f>D1764*12</x:f>
        <x:v>1375.43616</x:v>
      </x:c>
      <x:c r="G1764" s="18" t="str"/>
      <x:c r="H1764" s="18" t="str"/>
    </x:row>
    <x:row r="1765">
      <x:c r="A1765" s="16" t="n">
        <x:v>194</x:v>
      </x:c>
      <x:c r="B1765" s="16" t="n">
        <x:v>30</x:v>
      </x:c>
      <x:c r="C1765" s="16" t="n">
        <x:f>A1765-2*B1765</x:f>
        <x:v>134</x:v>
      </x:c>
      <x:c r="D1765" s="17" t="n">
        <x:f>0.02466*B1765*(A1765-B1765)</x:f>
        <x:v>121.3272</x:v>
      </x:c>
      <x:c r="E1765" s="17" t="n">
        <x:f>D1765*6</x:f>
        <x:v>727.9632</x:v>
      </x:c>
      <x:c r="F1765" s="17" t="n">
        <x:f>D1765*12</x:f>
        <x:v>1455.9264</x:v>
      </x:c>
      <x:c r="G1765" s="18" t="str"/>
      <x:c r="H1765" s="18" t="str"/>
    </x:row>
    <x:row r="1766">
      <x:c r="A1766" s="16" t="n">
        <x:v>194</x:v>
      </x:c>
      <x:c r="B1766" s="16" t="n">
        <x:v>32</x:v>
      </x:c>
      <x:c r="C1766" s="16" t="n">
        <x:f>A1766-2*B1766</x:f>
        <x:v>130</x:v>
      </x:c>
      <x:c r="D1766" s="17" t="n">
        <x:f>0.02466*B1766*(A1766-B1766)</x:f>
        <x:v>127.83744</x:v>
      </x:c>
      <x:c r="E1766" s="17" t="n">
        <x:f>D1766*6</x:f>
        <x:v>767.02464</x:v>
      </x:c>
      <x:c r="F1766" s="17" t="n">
        <x:f>D1766*12</x:f>
        <x:v>1534.04928</x:v>
      </x:c>
      <x:c r="G1766" s="18" t="str"/>
      <x:c r="H1766" s="18" t="str"/>
    </x:row>
    <x:row r="1767">
      <x:c r="A1767" s="16" t="n">
        <x:v>194</x:v>
      </x:c>
      <x:c r="B1767" s="16" t="n">
        <x:v>34</x:v>
      </x:c>
      <x:c r="C1767" s="16" t="n">
        <x:f>A1767-2*B1767</x:f>
        <x:v>126</x:v>
      </x:c>
      <x:c r="D1767" s="17" t="n">
        <x:f>0.02466*B1767*(A1767-B1767)</x:f>
        <x:v>134.15040000000002</x:v>
      </x:c>
      <x:c r="E1767" s="17" t="n">
        <x:f>D1767*6</x:f>
        <x:v>804.9024000000002</x:v>
      </x:c>
      <x:c r="F1767" s="17" t="n">
        <x:f>D1767*12</x:f>
        <x:v>1609.8048000000003</x:v>
      </x:c>
      <x:c r="G1767" s="18" t="str">
        <x:v>в скобках</x:v>
      </x:c>
      <x:c r="H1767" s="18" t="str">
        <x:v>Размер в скобках: не применять при проектировании нового оборудования</x:v>
      </x:c>
    </x:row>
    <x:row r="1768">
      <x:c r="A1768" s="16" t="n">
        <x:v>194</x:v>
      </x:c>
      <x:c r="B1768" s="16" t="n">
        <x:v>35</x:v>
      </x:c>
      <x:c r="C1768" s="16" t="n">
        <x:f>A1768-2*B1768</x:f>
        <x:v>124</x:v>
      </x:c>
      <x:c r="D1768" s="17" t="n">
        <x:f>0.02466*B1768*(A1768-B1768)</x:f>
        <x:v>137.2329</x:v>
      </x:c>
      <x:c r="E1768" s="17" t="n">
        <x:f>D1768*6</x:f>
        <x:v>823.3974000000001</x:v>
      </x:c>
      <x:c r="F1768" s="17" t="n">
        <x:f>D1768*12</x:f>
        <x:v>1646.7948000000001</x:v>
      </x:c>
      <x:c r="G1768" s="18" t="str">
        <x:v>в скобках</x:v>
      </x:c>
      <x:c r="H1768" s="18" t="str">
        <x:v>Размер в скобках: не применять при проектировании нового оборудования</x:v>
      </x:c>
    </x:row>
    <x:row r="1769">
      <x:c r="A1769" s="16" t="n">
        <x:v>194</x:v>
      </x:c>
      <x:c r="B1769" s="16" t="n">
        <x:v>36</x:v>
      </x:c>
      <x:c r="C1769" s="16" t="n">
        <x:f>A1769-2*B1769</x:f>
        <x:v>122</x:v>
      </x:c>
      <x:c r="D1769" s="17" t="n">
        <x:f>0.02466*B1769*(A1769-B1769)</x:f>
        <x:v>140.26608000000002</x:v>
      </x:c>
      <x:c r="E1769" s="17" t="n">
        <x:f>D1769*6</x:f>
        <x:v>841.5964800000002</x:v>
      </x:c>
      <x:c r="F1769" s="17" t="n">
        <x:f>D1769*12</x:f>
        <x:v>1683.1929600000003</x:v>
      </x:c>
      <x:c r="G1769" s="18" t="str"/>
      <x:c r="H1769" s="18" t="str"/>
    </x:row>
    <x:row r="1770">
      <x:c r="A1770" s="16" t="n">
        <x:v>194</x:v>
      </x:c>
      <x:c r="B1770" s="16" t="n">
        <x:v>38</x:v>
      </x:c>
      <x:c r="C1770" s="16" t="n">
        <x:f>A1770-2*B1770</x:f>
        <x:v>118</x:v>
      </x:c>
      <x:c r="D1770" s="17" t="n">
        <x:f>0.02466*B1770*(A1770-B1770)</x:f>
        <x:v>146.18448</x:v>
      </x:c>
      <x:c r="E1770" s="17" t="n">
        <x:f>D1770*6</x:f>
        <x:v>877.10688</x:v>
      </x:c>
      <x:c r="F1770" s="17" t="n">
        <x:f>D1770*12</x:f>
        <x:v>1754.21376</x:v>
      </x:c>
      <x:c r="G1770" s="18" t="str">
        <x:v>в скобках</x:v>
      </x:c>
      <x:c r="H1770" s="18" t="str">
        <x:v>Размер в скобках: не применять при проектировании нового оборудования</x:v>
      </x:c>
    </x:row>
    <x:row r="1771">
      <x:c r="A1771" s="16" t="n">
        <x:v>194</x:v>
      </x:c>
      <x:c r="B1771" s="16" t="n">
        <x:v>40</x:v>
      </x:c>
      <x:c r="C1771" s="16" t="n">
        <x:f>A1771-2*B1771</x:f>
        <x:v>114</x:v>
      </x:c>
      <x:c r="D1771" s="17" t="n">
        <x:f>0.02466*B1771*(A1771-B1771)</x:f>
        <x:v>151.90560000000002</x:v>
      </x:c>
      <x:c r="E1771" s="17" t="n">
        <x:f>D1771*6</x:f>
        <x:v>911.4336000000001</x:v>
      </x:c>
      <x:c r="F1771" s="17" t="n">
        <x:f>D1771*12</x:f>
        <x:v>1822.8672000000001</x:v>
      </x:c>
      <x:c r="G1771" s="18" t="str"/>
      <x:c r="H1771" s="18" t="str"/>
    </x:row>
    <x:row r="1772">
      <x:c r="A1772" s="16" t="n">
        <x:v>194</x:v>
      </x:c>
      <x:c r="B1772" s="16" t="n">
        <x:v>42</x:v>
      </x:c>
      <x:c r="C1772" s="16" t="n">
        <x:f>A1772-2*B1772</x:f>
        <x:v>110</x:v>
      </x:c>
      <x:c r="D1772" s="17" t="n">
        <x:f>0.02466*B1772*(A1772-B1772)</x:f>
        <x:v>157.42944</x:v>
      </x:c>
      <x:c r="E1772" s="17" t="n">
        <x:f>D1772*6</x:f>
        <x:v>944.57664</x:v>
      </x:c>
      <x:c r="F1772" s="17" t="n">
        <x:f>D1772*12</x:f>
        <x:v>1889.15328</x:v>
      </x:c>
      <x:c r="G1772" s="18" t="str">
        <x:v>в скобках</x:v>
      </x:c>
      <x:c r="H1772" s="18" t="str">
        <x:v>Размер в скобках: не применять при проектировании нового оборудования</x:v>
      </x:c>
    </x:row>
    <x:row r="1773">
      <x:c r="A1773" s="16" t="n">
        <x:v>194</x:v>
      </x:c>
      <x:c r="B1773" s="16" t="n">
        <x:v>45</x:v>
      </x:c>
      <x:c r="C1773" s="16" t="n">
        <x:f>A1773-2*B1773</x:f>
        <x:v>104</x:v>
      </x:c>
      <x:c r="D1773" s="17" t="n">
        <x:f>0.02466*B1773*(A1773-B1773)</x:f>
        <x:v>165.3453</x:v>
      </x:c>
      <x:c r="E1773" s="17" t="n">
        <x:f>D1773*6</x:f>
        <x:v>992.0718</x:v>
      </x:c>
      <x:c r="F1773" s="17" t="n">
        <x:f>D1773*12</x:f>
        <x:v>1984.1436</x:v>
      </x:c>
      <x:c r="G1773" s="18" t="str"/>
      <x:c r="H1773" s="18" t="str"/>
    </x:row>
    <x:row r="1774">
      <x:c r="A1774" s="16" t="n">
        <x:v>194</x:v>
      </x:c>
      <x:c r="B1774" s="16" t="n">
        <x:v>48</x:v>
      </x:c>
      <x:c r="C1774" s="16" t="n">
        <x:f>A1774-2*B1774</x:f>
        <x:v>98</x:v>
      </x:c>
      <x:c r="D1774" s="17" t="n">
        <x:f>0.02466*B1774*(A1774-B1774)</x:f>
        <x:v>172.81728</x:v>
      </x:c>
      <x:c r="E1774" s="17" t="n">
        <x:f>D1774*6</x:f>
        <x:v>1036.9036800000001</x:v>
      </x:c>
      <x:c r="F1774" s="17" t="n">
        <x:f>D1774*12</x:f>
        <x:v>2073.8073600000002</x:v>
      </x:c>
      <x:c r="G1774" s="18" t="str">
        <x:v>в скобках</x:v>
      </x:c>
      <x:c r="H1774" s="18" t="str">
        <x:v>Размер в скобках: не применять при проектировании нового оборудования</x:v>
      </x:c>
    </x:row>
    <x:row r="1775">
      <x:c r="A1775" s="16" t="n">
        <x:v>194</x:v>
      </x:c>
      <x:c r="B1775" s="16" t="n">
        <x:v>50</x:v>
      </x:c>
      <x:c r="C1775" s="16" t="n">
        <x:f>A1775-2*B1775</x:f>
        <x:v>94</x:v>
      </x:c>
      <x:c r="D1775" s="17" t="n">
        <x:f>0.02466*B1775*(A1775-B1775)</x:f>
        <x:v>177.55200000000002</x:v>
      </x:c>
      <x:c r="E1775" s="17" t="n">
        <x:f>D1775*6</x:f>
        <x:v>1065.3120000000001</x:v>
      </x:c>
      <x:c r="F1775" s="17" t="n">
        <x:f>D1775*12</x:f>
        <x:v>2130.6240000000003</x:v>
      </x:c>
      <x:c r="G1775" s="18" t="str"/>
      <x:c r="H1775" s="18" t="str"/>
    </x:row>
    <x:row r="1776">
      <x:c r="A1776" s="16" t="n">
        <x:v>194</x:v>
      </x:c>
      <x:c r="B1776" s="16" t="n">
        <x:v>56</x:v>
      </x:c>
      <x:c r="C1776" s="16" t="n">
        <x:f>A1776-2*B1776</x:f>
        <x:v>82</x:v>
      </x:c>
      <x:c r="D1776" s="17" t="n">
        <x:f>0.02466*B1776*(A1776-B1776)</x:f>
        <x:v>190.57247999999998</x:v>
      </x:c>
      <x:c r="E1776" s="17" t="n">
        <x:f>D1776*6</x:f>
        <x:v>1143.4348799999998</x:v>
      </x:c>
      <x:c r="F1776" s="17" t="n">
        <x:f>D1776*12</x:f>
        <x:v>2286.8697599999996</x:v>
      </x:c>
      <x:c r="G1776" s="18" t="str"/>
      <x:c r="H1776" s="18" t="str"/>
    </x:row>
    <x:row r="1777">
      <x:c r="A1777" s="16" t="n">
        <x:v>194</x:v>
      </x:c>
      <x:c r="B1777" s="16" t="n">
        <x:v>60</x:v>
      </x:c>
      <x:c r="C1777" s="16" t="n">
        <x:f>A1777-2*B1777</x:f>
        <x:v>74</x:v>
      </x:c>
      <x:c r="D1777" s="17" t="n">
        <x:f>0.02466*B1777*(A1777-B1777)</x:f>
        <x:v>198.2664</x:v>
      </x:c>
      <x:c r="E1777" s="17" t="n">
        <x:f>D1777*6</x:f>
        <x:v>1189.5984</x:v>
      </x:c>
      <x:c r="F1777" s="17" t="n">
        <x:f>D1777*12</x:f>
        <x:v>2379.1968</x:v>
      </x:c>
      <x:c r="G1777" s="18" t="str"/>
      <x:c r="H1777" s="18" t="str"/>
    </x:row>
    <x:row r="1778">
      <x:c r="A1778" s="16" t="n">
        <x:v>194</x:v>
      </x:c>
      <x:c r="B1778" s="16" t="n">
        <x:v>63</x:v>
      </x:c>
      <x:c r="C1778" s="16" t="n">
        <x:f>A1778-2*B1778</x:f>
        <x:v>68</x:v>
      </x:c>
      <x:c r="D1778" s="17" t="n">
        <x:f>0.02466*B1778*(A1778-B1778)</x:f>
        <x:v>203.51898000000003</x:v>
      </x:c>
      <x:c r="E1778" s="17" t="n">
        <x:f>D1778*6</x:f>
        <x:v>1221.11388</x:v>
      </x:c>
      <x:c r="F1778" s="17" t="n">
        <x:f>D1778*12</x:f>
        <x:v>2442.22776</x:v>
      </x:c>
      <x:c r="G1778" s="18" t="str"/>
      <x:c r="H1778" s="18" t="str"/>
    </x:row>
    <x:row r="1779">
      <x:c r="A1779" s="16" t="n">
        <x:v>194</x:v>
      </x:c>
      <x:c r="B1779" s="16" t="n">
        <x:v>65</x:v>
      </x:c>
      <x:c r="C1779" s="16" t="n">
        <x:f>A1779-2*B1779</x:f>
        <x:v>64</x:v>
      </x:c>
      <x:c r="D1779" s="17" t="n">
        <x:f>0.02466*B1779*(A1779-B1779)</x:f>
        <x:v>206.7741</x:v>
      </x:c>
      <x:c r="E1779" s="17" t="n">
        <x:f>D1779*6</x:f>
        <x:v>1240.6446</x:v>
      </x:c>
      <x:c r="F1779" s="17" t="n">
        <x:f>D1779*12</x:f>
        <x:v>2481.2892</x:v>
      </x:c>
      <x:c r="G1779" s="18" t="str">
        <x:v>в скобках</x:v>
      </x:c>
      <x:c r="H1779" s="18" t="str">
        <x:v>Размер в скобках: не применять при проектировании нового оборудования</x:v>
      </x:c>
    </x:row>
    <x:row r="1780">
      <x:c r="A1780" s="16" t="n">
        <x:v>194</x:v>
      </x:c>
      <x:c r="B1780" s="16" t="n">
        <x:v>70</x:v>
      </x:c>
      <x:c r="C1780" s="16" t="n">
        <x:f>A1780-2*B1780</x:f>
        <x:v>54</x:v>
      </x:c>
      <x:c r="D1780" s="17" t="n">
        <x:f>0.02466*B1780*(A1780-B1780)</x:f>
        <x:v>214.04880000000003</x:v>
      </x:c>
      <x:c r="E1780" s="17" t="n">
        <x:f>D1780*6</x:f>
        <x:v>1284.2928000000002</x:v>
      </x:c>
      <x:c r="F1780" s="17" t="n">
        <x:f>D1780*12</x:f>
        <x:v>2568.5856000000003</x:v>
      </x:c>
      <x:c r="G1780" s="18" t="str"/>
      <x:c r="H1780" s="18" t="str"/>
    </x:row>
    <x:row r="1781">
      <x:c r="A1781" s="16" t="n">
        <x:v>194</x:v>
      </x:c>
      <x:c r="B1781" s="16" t="n">
        <x:v>75</x:v>
      </x:c>
      <x:c r="C1781" s="16" t="n">
        <x:f>A1781-2*B1781</x:f>
        <x:v>44</x:v>
      </x:c>
      <x:c r="D1781" s="17" t="n">
        <x:f>0.02466*B1781*(A1781-B1781)</x:f>
        <x:v>220.09050000000002</x:v>
      </x:c>
      <x:c r="E1781" s="17" t="n">
        <x:f>D1781*6</x:f>
        <x:v>1320.5430000000001</x:v>
      </x:c>
      <x:c r="F1781" s="17" t="n">
        <x:f>D1781*12</x:f>
        <x:v>2641.0860000000002</x:v>
      </x:c>
      <x:c r="G1781" s="18" t="str"/>
      <x:c r="H1781" s="18" t="str"/>
    </x:row>
    <x:row r="1782">
      <x:c r="A1782" s="16" t="n">
        <x:v>203</x:v>
      </x:c>
      <x:c r="B1782" s="16" t="n">
        <x:v>2.5</x:v>
      </x:c>
      <x:c r="C1782" s="16" t="n">
        <x:f>A1782-2*B1782</x:f>
        <x:v>198</x:v>
      </x:c>
      <x:c r="D1782" s="17" t="n">
        <x:f>0.02466*B1782*(A1782-B1782)</x:f>
        <x:v>12.360825</x:v>
      </x:c>
      <x:c r="E1782" s="17" t="n">
        <x:f>D1782*6</x:f>
        <x:v>74.16495</x:v>
      </x:c>
      <x:c r="F1782" s="17" t="n">
        <x:f>D1782*12</x:f>
        <x:v>148.3299</x:v>
      </x:c>
      <x:c r="G1782" s="18" t="str"/>
      <x:c r="H1782" s="18" t="str"/>
    </x:row>
    <x:row r="1783">
      <x:c r="A1783" s="16" t="n">
        <x:v>203</x:v>
      </x:c>
      <x:c r="B1783" s="16" t="n">
        <x:v>2.6</x:v>
      </x:c>
      <x:c r="C1783" s="16" t="n">
        <x:f>A1783-2*B1783</x:f>
        <x:v>197.8</x:v>
      </x:c>
      <x:c r="D1783" s="17" t="n">
        <x:f>0.02466*B1783*(A1783-B1783)</x:f>
        <x:v>12.848846400000001</x:v>
      </x:c>
      <x:c r="E1783" s="17" t="n">
        <x:f>D1783*6</x:f>
        <x:v>77.09307840000001</x:v>
      </x:c>
      <x:c r="F1783" s="17" t="n">
        <x:f>D1783*12</x:f>
        <x:v>154.18615680000002</x:v>
      </x:c>
      <x:c r="G1783" s="18" t="str">
        <x:v>S*</x:v>
      </x:c>
      <x:c r="H1783" s="18" t="str">
        <x:v>Размер со звездочкой по примечанию ГОСТ</x:v>
      </x:c>
    </x:row>
    <x:row r="1784">
      <x:c r="A1784" s="16" t="n">
        <x:v>203</x:v>
      </x:c>
      <x:c r="B1784" s="16" t="n">
        <x:v>2.8</x:v>
      </x:c>
      <x:c r="C1784" s="16" t="n">
        <x:f>A1784-2*B1784</x:f>
        <x:v>197.4</x:v>
      </x:c>
      <x:c r="D1784" s="17" t="n">
        <x:f>0.02466*B1784*(A1784-B1784)</x:f>
        <x:v>13.8234096</x:v>
      </x:c>
      <x:c r="E1784" s="17" t="n">
        <x:f>D1784*6</x:f>
        <x:v>82.9404576</x:v>
      </x:c>
      <x:c r="F1784" s="17" t="n">
        <x:f>D1784*12</x:f>
        <x:v>165.8809152</x:v>
      </x:c>
      <x:c r="G1784" s="18" t="str"/>
      <x:c r="H1784" s="18" t="str"/>
    </x:row>
    <x:row r="1785">
      <x:c r="A1785" s="16" t="n">
        <x:v>203</x:v>
      </x:c>
      <x:c r="B1785" s="16" t="n">
        <x:v>3</x:v>
      </x:c>
      <x:c r="C1785" s="16" t="n">
        <x:f>A1785-2*B1785</x:f>
        <x:v>197</x:v>
      </x:c>
      <x:c r="D1785" s="17" t="n">
        <x:f>0.02466*B1785*(A1785-B1785)</x:f>
        <x:v>14.796000000000001</x:v>
      </x:c>
      <x:c r="E1785" s="17" t="n">
        <x:f>D1785*6</x:f>
        <x:v>88.77600000000001</x:v>
      </x:c>
      <x:c r="F1785" s="17" t="n">
        <x:f>D1785*12</x:f>
        <x:v>177.55200000000002</x:v>
      </x:c>
      <x:c r="G1785" s="18" t="str"/>
      <x:c r="H1785" s="18" t="str"/>
    </x:row>
    <x:row r="1786">
      <x:c r="A1786" s="16" t="n">
        <x:v>203</x:v>
      </x:c>
      <x:c r="B1786" s="16" t="n">
        <x:v>3.2</x:v>
      </x:c>
      <x:c r="C1786" s="16" t="n">
        <x:f>A1786-2*B1786</x:f>
        <x:v>196.6</x:v>
      </x:c>
      <x:c r="D1786" s="17" t="n">
        <x:f>0.02466*B1786*(A1786-B1786)</x:f>
        <x:v>15.766617600000004</x:v>
      </x:c>
      <x:c r="E1786" s="17" t="n">
        <x:f>D1786*6</x:f>
        <x:v>94.59970560000002</x:v>
      </x:c>
      <x:c r="F1786" s="17" t="n">
        <x:f>D1786*12</x:f>
        <x:v>189.19941120000004</x:v>
      </x:c>
      <x:c r="G1786" s="18" t="str">
        <x:v>S*</x:v>
      </x:c>
      <x:c r="H1786" s="18" t="str">
        <x:v>Размер со звездочкой по примечанию ГОСТ</x:v>
      </x:c>
    </x:row>
    <x:row r="1787">
      <x:c r="A1787" s="16" t="n">
        <x:v>203</x:v>
      </x:c>
      <x:c r="B1787" s="16" t="n">
        <x:v>3.5</x:v>
      </x:c>
      <x:c r="C1787" s="16" t="n">
        <x:f>A1787-2*B1787</x:f>
        <x:v>196</x:v>
      </x:c>
      <x:c r="D1787" s="17" t="n">
        <x:f>0.02466*B1787*(A1787-B1787)</x:f>
        <x:v>17.218844999999998</x:v>
      </x:c>
      <x:c r="E1787" s="17" t="n">
        <x:f>D1787*6</x:f>
        <x:v>103.31306999999998</x:v>
      </x:c>
      <x:c r="F1787" s="17" t="n">
        <x:f>D1787*12</x:f>
        <x:v>206.62613999999996</x:v>
      </x:c>
      <x:c r="G1787" s="18" t="str"/>
      <x:c r="H1787" s="18" t="str"/>
    </x:row>
    <x:row r="1788">
      <x:c r="A1788" s="16" t="n">
        <x:v>203</x:v>
      </x:c>
      <x:c r="B1788" s="16" t="n">
        <x:v>4</x:v>
      </x:c>
      <x:c r="C1788" s="16" t="n">
        <x:f>A1788-2*B1788</x:f>
        <x:v>195</x:v>
      </x:c>
      <x:c r="D1788" s="17" t="n">
        <x:f>0.02466*B1788*(A1788-B1788)</x:f>
        <x:v>19.629360000000002</x:v>
      </x:c>
      <x:c r="E1788" s="17" t="n">
        <x:f>D1788*6</x:f>
        <x:v>117.77616</x:v>
      </x:c>
      <x:c r="F1788" s="17" t="n">
        <x:f>D1788*12</x:f>
        <x:v>235.55232</x:v>
      </x:c>
      <x:c r="G1788" s="18" t="str"/>
      <x:c r="H1788" s="18" t="str"/>
    </x:row>
    <x:row r="1789">
      <x:c r="A1789" s="16" t="n">
        <x:v>203</x:v>
      </x:c>
      <x:c r="B1789" s="16" t="n">
        <x:v>4.5</x:v>
      </x:c>
      <x:c r="C1789" s="16" t="n">
        <x:f>A1789-2*B1789</x:f>
        <x:v>194</x:v>
      </x:c>
      <x:c r="D1789" s="17" t="n">
        <x:f>0.02466*B1789*(A1789-B1789)</x:f>
        <x:v>22.027545000000003</x:v>
      </x:c>
      <x:c r="E1789" s="17" t="n">
        <x:f>D1789*6</x:f>
        <x:v>132.16527000000002</x:v>
      </x:c>
      <x:c r="F1789" s="17" t="n">
        <x:f>D1789*12</x:f>
        <x:v>264.33054000000004</x:v>
      </x:c>
      <x:c r="G1789" s="18" t="str"/>
      <x:c r="H1789" s="18" t="str"/>
    </x:row>
    <x:row r="1790">
      <x:c r="A1790" s="16" t="n">
        <x:v>203</x:v>
      </x:c>
      <x:c r="B1790" s="16" t="n">
        <x:v>5</x:v>
      </x:c>
      <x:c r="C1790" s="16" t="n">
        <x:f>A1790-2*B1790</x:f>
        <x:v>193</x:v>
      </x:c>
      <x:c r="D1790" s="17" t="n">
        <x:f>0.02466*B1790*(A1790-B1790)</x:f>
        <x:v>24.413400000000003</x:v>
      </x:c>
      <x:c r="E1790" s="17" t="n">
        <x:f>D1790*6</x:f>
        <x:v>146.48040000000003</x:v>
      </x:c>
      <x:c r="F1790" s="17" t="n">
        <x:f>D1790*12</x:f>
        <x:v>292.96080000000006</x:v>
      </x:c>
      <x:c r="G1790" s="18" t="str"/>
      <x:c r="H1790" s="18" t="str"/>
    </x:row>
    <x:row r="1791">
      <x:c r="A1791" s="16" t="n">
        <x:v>203</x:v>
      </x:c>
      <x:c r="B1791" s="16" t="n">
        <x:v>5.5</x:v>
      </x:c>
      <x:c r="C1791" s="16" t="n">
        <x:f>A1791-2*B1791</x:f>
        <x:v>192</x:v>
      </x:c>
      <x:c r="D1791" s="17" t="n">
        <x:f>0.02466*B1791*(A1791-B1791)</x:f>
        <x:v>26.786925</x:v>
      </x:c>
      <x:c r="E1791" s="17" t="n">
        <x:f>D1791*6</x:f>
        <x:v>160.72155</x:v>
      </x:c>
      <x:c r="F1791" s="17" t="n">
        <x:f>D1791*12</x:f>
        <x:v>321.4431</x:v>
      </x:c>
      <x:c r="G1791" s="18" t="str"/>
      <x:c r="H1791" s="18" t="str"/>
    </x:row>
    <x:row r="1792">
      <x:c r="A1792" s="16" t="n">
        <x:v>203</x:v>
      </x:c>
      <x:c r="B1792" s="16" t="n">
        <x:v>6</x:v>
      </x:c>
      <x:c r="C1792" s="16" t="n">
        <x:f>A1792-2*B1792</x:f>
        <x:v>191</x:v>
      </x:c>
      <x:c r="D1792" s="17" t="n">
        <x:f>0.02466*B1792*(A1792-B1792)</x:f>
        <x:v>29.148120000000002</x:v>
      </x:c>
      <x:c r="E1792" s="17" t="n">
        <x:f>D1792*6</x:f>
        <x:v>174.88872</x:v>
      </x:c>
      <x:c r="F1792" s="17" t="n">
        <x:f>D1792*12</x:f>
        <x:v>349.77744</x:v>
      </x:c>
      <x:c r="G1792" s="18" t="str"/>
      <x:c r="H1792" s="18" t="str"/>
    </x:row>
    <x:row r="1793">
      <x:c r="A1793" s="16" t="n">
        <x:v>203</x:v>
      </x:c>
      <x:c r="B1793" s="16" t="n">
        <x:v>6.5</x:v>
      </x:c>
      <x:c r="C1793" s="16" t="n">
        <x:f>A1793-2*B1793</x:f>
        <x:v>190</x:v>
      </x:c>
      <x:c r="D1793" s="17" t="n">
        <x:f>0.02466*B1793*(A1793-B1793)</x:f>
        <x:v>31.496985000000002</x:v>
      </x:c>
      <x:c r="E1793" s="17" t="n">
        <x:f>D1793*6</x:f>
        <x:v>188.98191000000003</x:v>
      </x:c>
      <x:c r="F1793" s="17" t="n">
        <x:f>D1793*12</x:f>
        <x:v>377.96382000000006</x:v>
      </x:c>
      <x:c r="G1793" s="18" t="str">
        <x:v>в скобках</x:v>
      </x:c>
      <x:c r="H1793" s="18" t="str">
        <x:v>Размер в скобках: не применять при проектировании нового оборудования</x:v>
      </x:c>
    </x:row>
    <x:row r="1794">
      <x:c r="A1794" s="16" t="n">
        <x:v>203</x:v>
      </x:c>
      <x:c r="B1794" s="16" t="n">
        <x:v>7</x:v>
      </x:c>
      <x:c r="C1794" s="16" t="n">
        <x:f>A1794-2*B1794</x:f>
        <x:v>189</x:v>
      </x:c>
      <x:c r="D1794" s="17" t="n">
        <x:f>0.02466*B1794*(A1794-B1794)</x:f>
        <x:v>33.83352</x:v>
      </x:c>
      <x:c r="E1794" s="17" t="n">
        <x:f>D1794*6</x:f>
        <x:v>203.00112000000001</x:v>
      </x:c>
      <x:c r="F1794" s="17" t="n">
        <x:f>D1794*12</x:f>
        <x:v>406.00224000000003</x:v>
      </x:c>
      <x:c r="G1794" s="18" t="str"/>
      <x:c r="H1794" s="18" t="str"/>
    </x:row>
    <x:row r="1795">
      <x:c r="A1795" s="16" t="n">
        <x:v>203</x:v>
      </x:c>
      <x:c r="B1795" s="16" t="n">
        <x:v>7.5</x:v>
      </x:c>
      <x:c r="C1795" s="16" t="n">
        <x:f>A1795-2*B1795</x:f>
        <x:v>188</x:v>
      </x:c>
      <x:c r="D1795" s="17" t="n">
        <x:f>0.02466*B1795*(A1795-B1795)</x:f>
        <x:v>36.157725</x:v>
      </x:c>
      <x:c r="E1795" s="17" t="n">
        <x:f>D1795*6</x:f>
        <x:v>216.94635</x:v>
      </x:c>
      <x:c r="F1795" s="17" t="n">
        <x:f>D1795*12</x:f>
        <x:v>433.8927</x:v>
      </x:c>
      <x:c r="G1795" s="18" t="str">
        <x:v>в скобках</x:v>
      </x:c>
      <x:c r="H1795" s="18" t="str">
        <x:v>Размер в скобках: не применять при проектировании нового оборудования</x:v>
      </x:c>
    </x:row>
    <x:row r="1796">
      <x:c r="A1796" s="16" t="n">
        <x:v>203</x:v>
      </x:c>
      <x:c r="B1796" s="16" t="n">
        <x:v>8</x:v>
      </x:c>
      <x:c r="C1796" s="16" t="n">
        <x:f>A1796-2*B1796</x:f>
        <x:v>187</x:v>
      </x:c>
      <x:c r="D1796" s="17" t="n">
        <x:f>0.02466*B1796*(A1796-B1796)</x:f>
        <x:v>38.4696</x:v>
      </x:c>
      <x:c r="E1796" s="17" t="n">
        <x:f>D1796*6</x:f>
        <x:v>230.8176</x:v>
      </x:c>
      <x:c r="F1796" s="17" t="n">
        <x:f>D1796*12</x:f>
        <x:v>461.6352</x:v>
      </x:c>
      <x:c r="G1796" s="18" t="str"/>
      <x:c r="H1796" s="18" t="str"/>
    </x:row>
    <x:row r="1797">
      <x:c r="A1797" s="16" t="n">
        <x:v>203</x:v>
      </x:c>
      <x:c r="B1797" s="16" t="n">
        <x:v>8.5</x:v>
      </x:c>
      <x:c r="C1797" s="16" t="n">
        <x:f>A1797-2*B1797</x:f>
        <x:v>186</x:v>
      </x:c>
      <x:c r="D1797" s="17" t="n">
        <x:f>0.02466*B1797*(A1797-B1797)</x:f>
        <x:v>40.769145</x:v>
      </x:c>
      <x:c r="E1797" s="17" t="n">
        <x:f>D1797*6</x:f>
        <x:v>244.61487</x:v>
      </x:c>
      <x:c r="F1797" s="17" t="n">
        <x:f>D1797*12</x:f>
        <x:v>489.22974</x:v>
      </x:c>
      <x:c r="G1797" s="18" t="str">
        <x:v>в скобках</x:v>
      </x:c>
      <x:c r="H1797" s="18" t="str">
        <x:v>Размер в скобках: не применять при проектировании нового оборудования</x:v>
      </x:c>
    </x:row>
    <x:row r="1798">
      <x:c r="A1798" s="16" t="n">
        <x:v>203</x:v>
      </x:c>
      <x:c r="B1798" s="16" t="n">
        <x:v>9</x:v>
      </x:c>
      <x:c r="C1798" s="16" t="n">
        <x:f>A1798-2*B1798</x:f>
        <x:v>185</x:v>
      </x:c>
      <x:c r="D1798" s="17" t="n">
        <x:f>0.02466*B1798*(A1798-B1798)</x:f>
        <x:v>43.056360000000005</x:v>
      </x:c>
      <x:c r="E1798" s="17" t="n">
        <x:f>D1798*6</x:f>
        <x:v>258.33816</x:v>
      </x:c>
      <x:c r="F1798" s="17" t="n">
        <x:f>D1798*12</x:f>
        <x:v>516.67632</x:v>
      </x:c>
      <x:c r="G1798" s="18" t="str"/>
      <x:c r="H1798" s="18" t="str"/>
    </x:row>
    <x:row r="1799">
      <x:c r="A1799" s="16" t="n">
        <x:v>203</x:v>
      </x:c>
      <x:c r="B1799" s="16" t="n">
        <x:v>9.5</x:v>
      </x:c>
      <x:c r="C1799" s="16" t="n">
        <x:f>A1799-2*B1799</x:f>
        <x:v>184</x:v>
      </x:c>
      <x:c r="D1799" s="17" t="n">
        <x:f>0.02466*B1799*(A1799-B1799)</x:f>
        <x:v>45.331245</x:v>
      </x:c>
      <x:c r="E1799" s="17" t="n">
        <x:f>D1799*6</x:f>
        <x:v>271.98747000000003</x:v>
      </x:c>
      <x:c r="F1799" s="17" t="n">
        <x:f>D1799*12</x:f>
        <x:v>543.9749400000001</x:v>
      </x:c>
      <x:c r="G1799" s="18" t="str">
        <x:v>в скобках</x:v>
      </x:c>
      <x:c r="H1799" s="18" t="str">
        <x:v>Размер в скобках: не применять при проектировании нового оборудования</x:v>
      </x:c>
    </x:row>
    <x:row r="1800">
      <x:c r="A1800" s="16" t="n">
        <x:v>203</x:v>
      </x:c>
      <x:c r="B1800" s="16" t="n">
        <x:v>10</x:v>
      </x:c>
      <x:c r="C1800" s="16" t="n">
        <x:f>A1800-2*B1800</x:f>
        <x:v>183</x:v>
      </x:c>
      <x:c r="D1800" s="17" t="n">
        <x:f>0.02466*B1800*(A1800-B1800)</x:f>
        <x:v>47.5938</x:v>
      </x:c>
      <x:c r="E1800" s="17" t="n">
        <x:f>D1800*6</x:f>
        <x:v>285.56280000000004</x:v>
      </x:c>
      <x:c r="F1800" s="17" t="n">
        <x:f>D1800*12</x:f>
        <x:v>571.1256000000001</x:v>
      </x:c>
      <x:c r="G1800" s="18" t="str"/>
      <x:c r="H1800" s="18" t="str"/>
    </x:row>
    <x:row r="1801">
      <x:c r="A1801" s="16" t="n">
        <x:v>203</x:v>
      </x:c>
      <x:c r="B1801" s="16" t="n">
        <x:v>11</x:v>
      </x:c>
      <x:c r="C1801" s="16" t="n">
        <x:f>A1801-2*B1801</x:f>
        <x:v>181</x:v>
      </x:c>
      <x:c r="D1801" s="17" t="n">
        <x:f>0.02466*B1801*(A1801-B1801)</x:f>
        <x:v>52.08192</x:v>
      </x:c>
      <x:c r="E1801" s="17" t="n">
        <x:f>D1801*6</x:f>
        <x:v>312.49152</x:v>
      </x:c>
      <x:c r="F1801" s="17" t="n">
        <x:f>D1801*12</x:f>
        <x:v>624.98304</x:v>
      </x:c>
      <x:c r="G1801" s="18" t="str"/>
      <x:c r="H1801" s="18" t="str"/>
    </x:row>
    <x:row r="1802">
      <x:c r="A1802" s="16" t="n">
        <x:v>203</x:v>
      </x:c>
      <x:c r="B1802" s="16" t="n">
        <x:v>12</x:v>
      </x:c>
      <x:c r="C1802" s="16" t="n">
        <x:f>A1802-2*B1802</x:f>
        <x:v>179</x:v>
      </x:c>
      <x:c r="D1802" s="17" t="n">
        <x:f>0.02466*B1802*(A1802-B1802)</x:f>
        <x:v>56.520720000000004</x:v>
      </x:c>
      <x:c r="E1802" s="17" t="n">
        <x:f>D1802*6</x:f>
        <x:v>339.12432</x:v>
      </x:c>
      <x:c r="F1802" s="17" t="n">
        <x:f>D1802*12</x:f>
        <x:v>678.24864</x:v>
      </x:c>
      <x:c r="G1802" s="18" t="str"/>
      <x:c r="H1802" s="18" t="str"/>
    </x:row>
    <x:row r="1803">
      <x:c r="A1803" s="16" t="n">
        <x:v>203</x:v>
      </x:c>
      <x:c r="B1803" s="16" t="n">
        <x:v>13</x:v>
      </x:c>
      <x:c r="C1803" s="16" t="n">
        <x:f>A1803-2*B1803</x:f>
        <x:v>177</x:v>
      </x:c>
      <x:c r="D1803" s="17" t="n">
        <x:f>0.02466*B1803*(A1803-B1803)</x:f>
        <x:v>60.9102</x:v>
      </x:c>
      <x:c r="E1803" s="17" t="n">
        <x:f>D1803*6</x:f>
        <x:v>365.4612</x:v>
      </x:c>
      <x:c r="F1803" s="17" t="n">
        <x:f>D1803*12</x:f>
        <x:v>730.9224</x:v>
      </x:c>
      <x:c r="G1803" s="18" t="str">
        <x:v>в скобках</x:v>
      </x:c>
      <x:c r="H1803" s="18" t="str">
        <x:v>Размер в скобках: не применять при проектировании нового оборудования</x:v>
      </x:c>
    </x:row>
    <x:row r="1804">
      <x:c r="A1804" s="16" t="n">
        <x:v>203</x:v>
      </x:c>
      <x:c r="B1804" s="16" t="n">
        <x:v>14</x:v>
      </x:c>
      <x:c r="C1804" s="16" t="n">
        <x:f>A1804-2*B1804</x:f>
        <x:v>175</x:v>
      </x:c>
      <x:c r="D1804" s="17" t="n">
        <x:f>0.02466*B1804*(A1804-B1804)</x:f>
        <x:v>65.25036</x:v>
      </x:c>
      <x:c r="E1804" s="17" t="n">
        <x:f>D1804*6</x:f>
        <x:v>391.50216</x:v>
      </x:c>
      <x:c r="F1804" s="17" t="n">
        <x:f>D1804*12</x:f>
        <x:v>783.00432</x:v>
      </x:c>
      <x:c r="G1804" s="18" t="str"/>
      <x:c r="H1804" s="18" t="str"/>
    </x:row>
    <x:row r="1805">
      <x:c r="A1805" s="16" t="n">
        <x:v>203</x:v>
      </x:c>
      <x:c r="B1805" s="16" t="n">
        <x:v>15</x:v>
      </x:c>
      <x:c r="C1805" s="16" t="n">
        <x:f>A1805-2*B1805</x:f>
        <x:v>173</x:v>
      </x:c>
      <x:c r="D1805" s="17" t="n">
        <x:f>0.02466*B1805*(A1805-B1805)</x:f>
        <x:v>69.5412</x:v>
      </x:c>
      <x:c r="E1805" s="17" t="n">
        <x:f>D1805*6</x:f>
        <x:v>417.2472</x:v>
      </x:c>
      <x:c r="F1805" s="17" t="n">
        <x:f>D1805*12</x:f>
        <x:v>834.4944</x:v>
      </x:c>
      <x:c r="G1805" s="18" t="str">
        <x:v>в скобках</x:v>
      </x:c>
      <x:c r="H1805" s="18" t="str">
        <x:v>Размер в скобках: не применять при проектировании нового оборудования</x:v>
      </x:c>
    </x:row>
    <x:row r="1806">
      <x:c r="A1806" s="16" t="n">
        <x:v>203</x:v>
      </x:c>
      <x:c r="B1806" s="16" t="n">
        <x:v>16</x:v>
      </x:c>
      <x:c r="C1806" s="16" t="n">
        <x:f>A1806-2*B1806</x:f>
        <x:v>171</x:v>
      </x:c>
      <x:c r="D1806" s="17" t="n">
        <x:f>0.02466*B1806*(A1806-B1806)</x:f>
        <x:v>73.78272</x:v>
      </x:c>
      <x:c r="E1806" s="17" t="n">
        <x:f>D1806*6</x:f>
        <x:v>442.69632</x:v>
      </x:c>
      <x:c r="F1806" s="17" t="n">
        <x:f>D1806*12</x:f>
        <x:v>885.39264</x:v>
      </x:c>
      <x:c r="G1806" s="18" t="str"/>
      <x:c r="H1806" s="18" t="str"/>
    </x:row>
    <x:row r="1807">
      <x:c r="A1807" s="16" t="n">
        <x:v>203</x:v>
      </x:c>
      <x:c r="B1807" s="16" t="n">
        <x:v>17</x:v>
      </x:c>
      <x:c r="C1807" s="16" t="n">
        <x:f>A1807-2*B1807</x:f>
        <x:v>169</x:v>
      </x:c>
      <x:c r="D1807" s="17" t="n">
        <x:f>0.02466*B1807*(A1807-B1807)</x:f>
        <x:v>77.97492000000001</x:v>
      </x:c>
      <x:c r="E1807" s="17" t="n">
        <x:f>D1807*6</x:f>
        <x:v>467.8495200000001</x:v>
      </x:c>
      <x:c r="F1807" s="17" t="n">
        <x:f>D1807*12</x:f>
        <x:v>935.6990400000002</x:v>
      </x:c>
      <x:c r="G1807" s="18" t="str"/>
      <x:c r="H1807" s="18" t="str"/>
    </x:row>
    <x:row r="1808">
      <x:c r="A1808" s="16" t="n">
        <x:v>203</x:v>
      </x:c>
      <x:c r="B1808" s="16" t="n">
        <x:v>18</x:v>
      </x:c>
      <x:c r="C1808" s="16" t="n">
        <x:f>A1808-2*B1808</x:f>
        <x:v>167</x:v>
      </x:c>
      <x:c r="D1808" s="17" t="n">
        <x:f>0.02466*B1808*(A1808-B1808)</x:f>
        <x:v>82.11780000000002</x:v>
      </x:c>
      <x:c r="E1808" s="17" t="n">
        <x:f>D1808*6</x:f>
        <x:v>492.7068000000001</x:v>
      </x:c>
      <x:c r="F1808" s="17" t="n">
        <x:f>D1808*12</x:f>
        <x:v>985.4136000000002</x:v>
      </x:c>
      <x:c r="G1808" s="18" t="str"/>
      <x:c r="H1808" s="18" t="str"/>
    </x:row>
    <x:row r="1809">
      <x:c r="A1809" s="16" t="n">
        <x:v>203</x:v>
      </x:c>
      <x:c r="B1809" s="16" t="n">
        <x:v>19</x:v>
      </x:c>
      <x:c r="C1809" s="16" t="n">
        <x:f>A1809-2*B1809</x:f>
        <x:v>165</x:v>
      </x:c>
      <x:c r="D1809" s="17" t="n">
        <x:f>0.02466*B1809*(A1809-B1809)</x:f>
        <x:v>86.21136</x:v>
      </x:c>
      <x:c r="E1809" s="17" t="n">
        <x:f>D1809*6</x:f>
        <x:v>517.26816</x:v>
      </x:c>
      <x:c r="F1809" s="17" t="n">
        <x:f>D1809*12</x:f>
        <x:v>1034.53632</x:v>
      </x:c>
      <x:c r="G1809" s="18" t="str">
        <x:v>в скобках</x:v>
      </x:c>
      <x:c r="H1809" s="18" t="str">
        <x:v>Размер в скобках: не применять при проектировании нового оборудования</x:v>
      </x:c>
    </x:row>
    <x:row r="1810">
      <x:c r="A1810" s="16" t="n">
        <x:v>203</x:v>
      </x:c>
      <x:c r="B1810" s="16" t="n">
        <x:v>20</x:v>
      </x:c>
      <x:c r="C1810" s="16" t="n">
        <x:f>A1810-2*B1810</x:f>
        <x:v>163</x:v>
      </x:c>
      <x:c r="D1810" s="17" t="n">
        <x:f>0.02466*B1810*(A1810-B1810)</x:f>
        <x:v>90.2556</x:v>
      </x:c>
      <x:c r="E1810" s="17" t="n">
        <x:f>D1810*6</x:f>
        <x:v>541.5336</x:v>
      </x:c>
      <x:c r="F1810" s="17" t="n">
        <x:f>D1810*12</x:f>
        <x:v>1083.0672</x:v>
      </x:c>
      <x:c r="G1810" s="18" t="str"/>
      <x:c r="H1810" s="18" t="str"/>
    </x:row>
    <x:row r="1811">
      <x:c r="A1811" s="16" t="n">
        <x:v>203</x:v>
      </x:c>
      <x:c r="B1811" s="16" t="n">
        <x:v>22</x:v>
      </x:c>
      <x:c r="C1811" s="16" t="n">
        <x:f>A1811-2*B1811</x:f>
        <x:v>159</x:v>
      </x:c>
      <x:c r="D1811" s="17" t="n">
        <x:f>0.02466*B1811*(A1811-B1811)</x:f>
        <x:v>98.19612</x:v>
      </x:c>
      <x:c r="E1811" s="17" t="n">
        <x:f>D1811*6</x:f>
        <x:v>589.1767199999999</x:v>
      </x:c>
      <x:c r="F1811" s="17" t="n">
        <x:f>D1811*12</x:f>
        <x:v>1178.3534399999999</x:v>
      </x:c>
      <x:c r="G1811" s="18" t="str"/>
      <x:c r="H1811" s="18" t="str"/>
    </x:row>
    <x:row r="1812">
      <x:c r="A1812" s="16" t="n">
        <x:v>203</x:v>
      </x:c>
      <x:c r="B1812" s="16" t="n">
        <x:v>24</x:v>
      </x:c>
      <x:c r="C1812" s="16" t="n">
        <x:f>A1812-2*B1812</x:f>
        <x:v>155</x:v>
      </x:c>
      <x:c r="D1812" s="17" t="n">
        <x:f>0.02466*B1812*(A1812-B1812)</x:f>
        <x:v>105.93936000000001</x:v>
      </x:c>
      <x:c r="E1812" s="17" t="n">
        <x:f>D1812*6</x:f>
        <x:v>635.63616</x:v>
      </x:c>
      <x:c r="F1812" s="17" t="n">
        <x:f>D1812*12</x:f>
        <x:v>1271.27232</x:v>
      </x:c>
      <x:c r="G1812" s="18" t="str">
        <x:v>в скобках</x:v>
      </x:c>
      <x:c r="H1812" s="18" t="str">
        <x:v>Размер в скобках: не применять при проектировании нового оборудования</x:v>
      </x:c>
    </x:row>
    <x:row r="1813">
      <x:c r="A1813" s="16" t="n">
        <x:v>203</x:v>
      </x:c>
      <x:c r="B1813" s="16" t="n">
        <x:v>25</x:v>
      </x:c>
      <x:c r="C1813" s="16" t="n">
        <x:f>A1813-2*B1813</x:f>
        <x:v>153</x:v>
      </x:c>
      <x:c r="D1813" s="17" t="n">
        <x:f>0.02466*B1813*(A1813-B1813)</x:f>
        <x:v>109.73700000000001</x:v>
      </x:c>
      <x:c r="E1813" s="17" t="n">
        <x:f>D1813*6</x:f>
        <x:v>658.422</x:v>
      </x:c>
      <x:c r="F1813" s="17" t="n">
        <x:f>D1813*12</x:f>
        <x:v>1316.844</x:v>
      </x:c>
      <x:c r="G1813" s="18" t="str"/>
      <x:c r="H1813" s="18" t="str"/>
    </x:row>
    <x:row r="1814">
      <x:c r="A1814" s="16" t="n">
        <x:v>203</x:v>
      </x:c>
      <x:c r="B1814" s="16" t="n">
        <x:v>26</x:v>
      </x:c>
      <x:c r="C1814" s="16" t="n">
        <x:f>A1814-2*B1814</x:f>
        <x:v>151</x:v>
      </x:c>
      <x:c r="D1814" s="17" t="n">
        <x:f>0.02466*B1814*(A1814-B1814)</x:f>
        <x:v>113.48532000000002</x:v>
      </x:c>
      <x:c r="E1814" s="17" t="n">
        <x:f>D1814*6</x:f>
        <x:v>680.9119200000001</x:v>
      </x:c>
      <x:c r="F1814" s="17" t="n">
        <x:f>D1814*12</x:f>
        <x:v>1361.8238400000002</x:v>
      </x:c>
      <x:c r="G1814" s="18" t="str">
        <x:v>в скобках</x:v>
      </x:c>
      <x:c r="H1814" s="18" t="str">
        <x:v>Размер в скобках: не применять при проектировании нового оборудования</x:v>
      </x:c>
    </x:row>
    <x:row r="1815">
      <x:c r="A1815" s="16" t="n">
        <x:v>203</x:v>
      </x:c>
      <x:c r="B1815" s="16" t="n">
        <x:v>28</x:v>
      </x:c>
      <x:c r="C1815" s="16" t="n">
        <x:f>A1815-2*B1815</x:f>
        <x:v>147</x:v>
      </x:c>
      <x:c r="D1815" s="17" t="n">
        <x:f>0.02466*B1815*(A1815-B1815)</x:f>
        <x:v>120.834</x:v>
      </x:c>
      <x:c r="E1815" s="17" t="n">
        <x:f>D1815*6</x:f>
        <x:v>725.004</x:v>
      </x:c>
      <x:c r="F1815" s="17" t="n">
        <x:f>D1815*12</x:f>
        <x:v>1450.008</x:v>
      </x:c>
      <x:c r="G1815" s="18" t="str"/>
      <x:c r="H1815" s="18" t="str"/>
    </x:row>
    <x:row r="1816">
      <x:c r="A1816" s="16" t="n">
        <x:v>203</x:v>
      </x:c>
      <x:c r="B1816" s="16" t="n">
        <x:v>30</x:v>
      </x:c>
      <x:c r="C1816" s="16" t="n">
        <x:f>A1816-2*B1816</x:f>
        <x:v>143</x:v>
      </x:c>
      <x:c r="D1816" s="17" t="n">
        <x:f>0.02466*B1816*(A1816-B1816)</x:f>
        <x:v>127.9854</x:v>
      </x:c>
      <x:c r="E1816" s="17" t="n">
        <x:f>D1816*6</x:f>
        <x:v>767.9123999999999</x:v>
      </x:c>
      <x:c r="F1816" s="17" t="n">
        <x:f>D1816*12</x:f>
        <x:v>1535.8247999999999</x:v>
      </x:c>
      <x:c r="G1816" s="18" t="str"/>
      <x:c r="H1816" s="18" t="str"/>
    </x:row>
    <x:row r="1817">
      <x:c r="A1817" s="16" t="n">
        <x:v>203</x:v>
      </x:c>
      <x:c r="B1817" s="16" t="n">
        <x:v>32</x:v>
      </x:c>
      <x:c r="C1817" s="16" t="n">
        <x:f>A1817-2*B1817</x:f>
        <x:v>139</x:v>
      </x:c>
      <x:c r="D1817" s="17" t="n">
        <x:f>0.02466*B1817*(A1817-B1817)</x:f>
        <x:v>134.93952000000002</x:v>
      </x:c>
      <x:c r="E1817" s="17" t="n">
        <x:f>D1817*6</x:f>
        <x:v>809.6371200000001</x:v>
      </x:c>
      <x:c r="F1817" s="17" t="n">
        <x:f>D1817*12</x:f>
        <x:v>1619.2742400000002</x:v>
      </x:c>
      <x:c r="G1817" s="18" t="str"/>
      <x:c r="H1817" s="18" t="str"/>
    </x:row>
    <x:row r="1818">
      <x:c r="A1818" s="16" t="n">
        <x:v>203</x:v>
      </x:c>
      <x:c r="B1818" s="16" t="n">
        <x:v>34</x:v>
      </x:c>
      <x:c r="C1818" s="16" t="n">
        <x:f>A1818-2*B1818</x:f>
        <x:v>135</x:v>
      </x:c>
      <x:c r="D1818" s="17" t="n">
        <x:f>0.02466*B1818*(A1818-B1818)</x:f>
        <x:v>141.69636</x:v>
      </x:c>
      <x:c r="E1818" s="17" t="n">
        <x:f>D1818*6</x:f>
        <x:v>850.1781599999999</x:v>
      </x:c>
      <x:c r="F1818" s="17" t="n">
        <x:f>D1818*12</x:f>
        <x:v>1700.3563199999999</x:v>
      </x:c>
      <x:c r="G1818" s="18" t="str">
        <x:v>в скобках</x:v>
      </x:c>
      <x:c r="H1818" s="18" t="str">
        <x:v>Размер в скобках: не применять при проектировании нового оборудования</x:v>
      </x:c>
    </x:row>
    <x:row r="1819">
      <x:c r="A1819" s="16" t="n">
        <x:v>203</x:v>
      </x:c>
      <x:c r="B1819" s="16" t="n">
        <x:v>35</x:v>
      </x:c>
      <x:c r="C1819" s="16" t="n">
        <x:f>A1819-2*B1819</x:f>
        <x:v>133</x:v>
      </x:c>
      <x:c r="D1819" s="17" t="n">
        <x:f>0.02466*B1819*(A1819-B1819)</x:f>
        <x:v>145.00080000000003</x:v>
      </x:c>
      <x:c r="E1819" s="17" t="n">
        <x:f>D1819*6</x:f>
        <x:v>870.0048000000002</x:v>
      </x:c>
      <x:c r="F1819" s="17" t="n">
        <x:f>D1819*12</x:f>
        <x:v>1740.0096000000003</x:v>
      </x:c>
      <x:c r="G1819" s="18" t="str">
        <x:v>в скобках</x:v>
      </x:c>
      <x:c r="H1819" s="18" t="str">
        <x:v>Размер в скобках: не применять при проектировании нового оборудования</x:v>
      </x:c>
    </x:row>
    <x:row r="1820">
      <x:c r="A1820" s="16" t="n">
        <x:v>203</x:v>
      </x:c>
      <x:c r="B1820" s="16" t="n">
        <x:v>36</x:v>
      </x:c>
      <x:c r="C1820" s="16" t="n">
        <x:f>A1820-2*B1820</x:f>
        <x:v>131</x:v>
      </x:c>
      <x:c r="D1820" s="17" t="n">
        <x:f>0.02466*B1820*(A1820-B1820)</x:f>
        <x:v>148.25592</x:v>
      </x:c>
      <x:c r="E1820" s="17" t="n">
        <x:f>D1820*6</x:f>
        <x:v>889.53552</x:v>
      </x:c>
      <x:c r="F1820" s="17" t="n">
        <x:f>D1820*12</x:f>
        <x:v>1779.07104</x:v>
      </x:c>
      <x:c r="G1820" s="18" t="str"/>
      <x:c r="H1820" s="18" t="str"/>
    </x:row>
    <x:row r="1821">
      <x:c r="A1821" s="16" t="n">
        <x:v>203</x:v>
      </x:c>
      <x:c r="B1821" s="16" t="n">
        <x:v>38</x:v>
      </x:c>
      <x:c r="C1821" s="16" t="n">
        <x:f>A1821-2*B1821</x:f>
        <x:v>127</x:v>
      </x:c>
      <x:c r="D1821" s="17" t="n">
        <x:f>0.02466*B1821*(A1821-B1821)</x:f>
        <x:v>154.6182</x:v>
      </x:c>
      <x:c r="E1821" s="17" t="n">
        <x:f>D1821*6</x:f>
        <x:v>927.7092</x:v>
      </x:c>
      <x:c r="F1821" s="17" t="n">
        <x:f>D1821*12</x:f>
        <x:v>1855.4184</x:v>
      </x:c>
      <x:c r="G1821" s="18" t="str">
        <x:v>в скобках</x:v>
      </x:c>
      <x:c r="H1821" s="18" t="str">
        <x:v>Размер в скобках: не применять при проектировании нового оборудования</x:v>
      </x:c>
    </x:row>
    <x:row r="1822">
      <x:c r="A1822" s="16" t="n">
        <x:v>203</x:v>
      </x:c>
      <x:c r="B1822" s="16" t="n">
        <x:v>40</x:v>
      </x:c>
      <x:c r="C1822" s="16" t="n">
        <x:f>A1822-2*B1822</x:f>
        <x:v>123</x:v>
      </x:c>
      <x:c r="D1822" s="17" t="n">
        <x:f>0.02466*B1822*(A1822-B1822)</x:f>
        <x:v>160.78320000000002</x:v>
      </x:c>
      <x:c r="E1822" s="17" t="n">
        <x:f>D1822*6</x:f>
        <x:v>964.6992000000001</x:v>
      </x:c>
      <x:c r="F1822" s="17" t="n">
        <x:f>D1822*12</x:f>
        <x:v>1929.3984000000003</x:v>
      </x:c>
      <x:c r="G1822" s="18" t="str"/>
      <x:c r="H1822" s="18" t="str"/>
    </x:row>
    <x:row r="1823">
      <x:c r="A1823" s="16" t="n">
        <x:v>203</x:v>
      </x:c>
      <x:c r="B1823" s="16" t="n">
        <x:v>42</x:v>
      </x:c>
      <x:c r="C1823" s="16" t="n">
        <x:f>A1823-2*B1823</x:f>
        <x:v>119</x:v>
      </x:c>
      <x:c r="D1823" s="17" t="n">
        <x:f>0.02466*B1823*(A1823-B1823)</x:f>
        <x:v>166.75092</x:v>
      </x:c>
      <x:c r="E1823" s="17" t="n">
        <x:f>D1823*6</x:f>
        <x:v>1000.50552</x:v>
      </x:c>
      <x:c r="F1823" s="17" t="n">
        <x:f>D1823*12</x:f>
        <x:v>2001.01104</x:v>
      </x:c>
      <x:c r="G1823" s="18" t="str">
        <x:v>в скобках</x:v>
      </x:c>
      <x:c r="H1823" s="18" t="str">
        <x:v>Размер в скобках: не применять при проектировании нового оборудования</x:v>
      </x:c>
    </x:row>
    <x:row r="1824">
      <x:c r="A1824" s="16" t="n">
        <x:v>203</x:v>
      </x:c>
      <x:c r="B1824" s="16" t="n">
        <x:v>45</x:v>
      </x:c>
      <x:c r="C1824" s="16" t="n">
        <x:f>A1824-2*B1824</x:f>
        <x:v>113</x:v>
      </x:c>
      <x:c r="D1824" s="17" t="n">
        <x:f>0.02466*B1824*(A1824-B1824)</x:f>
        <x:v>175.3326</x:v>
      </x:c>
      <x:c r="E1824" s="17" t="n">
        <x:f>D1824*6</x:f>
        <x:v>1051.9956000000002</x:v>
      </x:c>
      <x:c r="F1824" s="17" t="n">
        <x:f>D1824*12</x:f>
        <x:v>2103.9912000000004</x:v>
      </x:c>
      <x:c r="G1824" s="18" t="str"/>
      <x:c r="H1824" s="18" t="str"/>
    </x:row>
    <x:row r="1825">
      <x:c r="A1825" s="16" t="n">
        <x:v>203</x:v>
      </x:c>
      <x:c r="B1825" s="16" t="n">
        <x:v>48</x:v>
      </x:c>
      <x:c r="C1825" s="16" t="n">
        <x:f>A1825-2*B1825</x:f>
        <x:v>107</x:v>
      </x:c>
      <x:c r="D1825" s="17" t="n">
        <x:f>0.02466*B1825*(A1825-B1825)</x:f>
        <x:v>183.4704</x:v>
      </x:c>
      <x:c r="E1825" s="17" t="n">
        <x:f>D1825*6</x:f>
        <x:v>1100.8224</x:v>
      </x:c>
      <x:c r="F1825" s="17" t="n">
        <x:f>D1825*12</x:f>
        <x:v>2201.6448</x:v>
      </x:c>
      <x:c r="G1825" s="18" t="str">
        <x:v>в скобках</x:v>
      </x:c>
      <x:c r="H1825" s="18" t="str">
        <x:v>Размер в скобках: не применять при проектировании нового оборудования</x:v>
      </x:c>
    </x:row>
    <x:row r="1826">
      <x:c r="A1826" s="16" t="n">
        <x:v>203</x:v>
      </x:c>
      <x:c r="B1826" s="16" t="n">
        <x:v>50</x:v>
      </x:c>
      <x:c r="C1826" s="16" t="n">
        <x:f>A1826-2*B1826</x:f>
        <x:v>103</x:v>
      </x:c>
      <x:c r="D1826" s="17" t="n">
        <x:f>0.02466*B1826*(A1826-B1826)</x:f>
        <x:v>188.649</x:v>
      </x:c>
      <x:c r="E1826" s="17" t="n">
        <x:f>D1826*6</x:f>
        <x:v>1131.894</x:v>
      </x:c>
      <x:c r="F1826" s="17" t="n">
        <x:f>D1826*12</x:f>
        <x:v>2263.788</x:v>
      </x:c>
      <x:c r="G1826" s="18" t="str"/>
      <x:c r="H1826" s="18" t="str"/>
    </x:row>
    <x:row r="1827">
      <x:c r="A1827" s="16" t="n">
        <x:v>203</x:v>
      </x:c>
      <x:c r="B1827" s="16" t="n">
        <x:v>56</x:v>
      </x:c>
      <x:c r="C1827" s="16" t="n">
        <x:f>A1827-2*B1827</x:f>
        <x:v>91</x:v>
      </x:c>
      <x:c r="D1827" s="17" t="n">
        <x:f>0.02466*B1827*(A1827-B1827)</x:f>
        <x:v>203.00112</x:v>
      </x:c>
      <x:c r="E1827" s="17" t="n">
        <x:f>D1827*6</x:f>
        <x:v>1218.0067199999999</x:v>
      </x:c>
      <x:c r="F1827" s="17" t="n">
        <x:f>D1827*12</x:f>
        <x:v>2436.0134399999997</x:v>
      </x:c>
      <x:c r="G1827" s="18" t="str"/>
      <x:c r="H1827" s="18" t="str"/>
    </x:row>
    <x:row r="1828">
      <x:c r="A1828" s="16" t="n">
        <x:v>203</x:v>
      </x:c>
      <x:c r="B1828" s="16" t="n">
        <x:v>60</x:v>
      </x:c>
      <x:c r="C1828" s="16" t="n">
        <x:f>A1828-2*B1828</x:f>
        <x:v>83</x:v>
      </x:c>
      <x:c r="D1828" s="17" t="n">
        <x:f>0.02466*B1828*(A1828-B1828)</x:f>
        <x:v>211.5828</x:v>
      </x:c>
      <x:c r="E1828" s="17" t="n">
        <x:f>D1828*6</x:f>
        <x:v>1269.4968</x:v>
      </x:c>
      <x:c r="F1828" s="17" t="n">
        <x:f>D1828*12</x:f>
        <x:v>2538.9936</x:v>
      </x:c>
      <x:c r="G1828" s="18" t="str"/>
      <x:c r="H1828" s="18" t="str"/>
    </x:row>
    <x:row r="1829">
      <x:c r="A1829" s="16" t="n">
        <x:v>203</x:v>
      </x:c>
      <x:c r="B1829" s="16" t="n">
        <x:v>63</x:v>
      </x:c>
      <x:c r="C1829" s="16" t="n">
        <x:f>A1829-2*B1829</x:f>
        <x:v>77</x:v>
      </x:c>
      <x:c r="D1829" s="17" t="n">
        <x:f>0.02466*B1829*(A1829-B1829)</x:f>
        <x:v>217.50120000000004</x:v>
      </x:c>
      <x:c r="E1829" s="17" t="n">
        <x:f>D1829*6</x:f>
        <x:v>1305.0072000000002</x:v>
      </x:c>
      <x:c r="F1829" s="17" t="n">
        <x:f>D1829*12</x:f>
        <x:v>2610.0144000000005</x:v>
      </x:c>
      <x:c r="G1829" s="18" t="str"/>
      <x:c r="H1829" s="18" t="str"/>
    </x:row>
    <x:row r="1830">
      <x:c r="A1830" s="16" t="n">
        <x:v>203</x:v>
      </x:c>
      <x:c r="B1830" s="16" t="n">
        <x:v>65</x:v>
      </x:c>
      <x:c r="C1830" s="16" t="n">
        <x:f>A1830-2*B1830</x:f>
        <x:v>73</x:v>
      </x:c>
      <x:c r="D1830" s="17" t="n">
        <x:f>0.02466*B1830*(A1830-B1830)</x:f>
        <x:v>221.2002</x:v>
      </x:c>
      <x:c r="E1830" s="17" t="n">
        <x:f>D1830*6</x:f>
        <x:v>1327.2012</x:v>
      </x:c>
      <x:c r="F1830" s="17" t="n">
        <x:f>D1830*12</x:f>
        <x:v>2654.4024</x:v>
      </x:c>
      <x:c r="G1830" s="18" t="str">
        <x:v>в скобках</x:v>
      </x:c>
      <x:c r="H1830" s="18" t="str">
        <x:v>Размер в скобках: не применять при проектировании нового оборудования</x:v>
      </x:c>
    </x:row>
    <x:row r="1831">
      <x:c r="A1831" s="16" t="n">
        <x:v>203</x:v>
      </x:c>
      <x:c r="B1831" s="16" t="n">
        <x:v>70</x:v>
      </x:c>
      <x:c r="C1831" s="16" t="n">
        <x:f>A1831-2*B1831</x:f>
        <x:v>63</x:v>
      </x:c>
      <x:c r="D1831" s="17" t="n">
        <x:f>0.02466*B1831*(A1831-B1831)</x:f>
        <x:v>229.58460000000002</x:v>
      </x:c>
      <x:c r="E1831" s="17" t="n">
        <x:f>D1831*6</x:f>
        <x:v>1377.5076000000001</x:v>
      </x:c>
      <x:c r="F1831" s="17" t="n">
        <x:f>D1831*12</x:f>
        <x:v>2755.0152000000003</x:v>
      </x:c>
      <x:c r="G1831" s="18" t="str"/>
      <x:c r="H1831" s="18" t="str"/>
    </x:row>
    <x:row r="1832">
      <x:c r="A1832" s="16" t="n">
        <x:v>203</x:v>
      </x:c>
      <x:c r="B1832" s="16" t="n">
        <x:v>75</x:v>
      </x:c>
      <x:c r="C1832" s="16" t="n">
        <x:f>A1832-2*B1832</x:f>
        <x:v>53</x:v>
      </x:c>
      <x:c r="D1832" s="17" t="n">
        <x:f>0.02466*B1832*(A1832-B1832)</x:f>
        <x:v>236.73600000000002</x:v>
      </x:c>
      <x:c r="E1832" s="17" t="n">
        <x:f>D1832*6</x:f>
        <x:v>1420.4160000000002</x:v>
      </x:c>
      <x:c r="F1832" s="17" t="n">
        <x:f>D1832*12</x:f>
        <x:v>2840.8320000000003</x:v>
      </x:c>
      <x:c r="G1832" s="18" t="str"/>
      <x:c r="H1832" s="18" t="str"/>
    </x:row>
    <x:row r="1833">
      <x:c r="A1833" s="16" t="n">
        <x:v>219</x:v>
      </x:c>
      <x:c r="B1833" s="16" t="n">
        <x:v>2.5</x:v>
      </x:c>
      <x:c r="C1833" s="16" t="n">
        <x:f>A1833-2*B1833</x:f>
        <x:v>214</x:v>
      </x:c>
      <x:c r="D1833" s="17" t="n">
        <x:f>0.02466*B1833*(A1833-B1833)</x:f>
        <x:v>13.347225</x:v>
      </x:c>
      <x:c r="E1833" s="17" t="n">
        <x:f>D1833*6</x:f>
        <x:v>80.08335</x:v>
      </x:c>
      <x:c r="F1833" s="17" t="n">
        <x:f>D1833*12</x:f>
        <x:v>160.1667</x:v>
      </x:c>
      <x:c r="G1833" s="18" t="str"/>
      <x:c r="H1833" s="18" t="str"/>
    </x:row>
    <x:row r="1834">
      <x:c r="A1834" s="16" t="n">
        <x:v>219</x:v>
      </x:c>
      <x:c r="B1834" s="16" t="n">
        <x:v>2.6</x:v>
      </x:c>
      <x:c r="C1834" s="16" t="n">
        <x:f>A1834-2*B1834</x:f>
        <x:v>213.8</x:v>
      </x:c>
      <x:c r="D1834" s="17" t="n">
        <x:f>0.02466*B1834*(A1834-B1834)</x:f>
        <x:v>13.874702400000002</x:v>
      </x:c>
      <x:c r="E1834" s="17" t="n">
        <x:f>D1834*6</x:f>
        <x:v>83.24821440000001</x:v>
      </x:c>
      <x:c r="F1834" s="17" t="n">
        <x:f>D1834*12</x:f>
        <x:v>166.49642880000002</x:v>
      </x:c>
      <x:c r="G1834" s="18" t="str">
        <x:v>S*</x:v>
      </x:c>
      <x:c r="H1834" s="18" t="str">
        <x:v>Размер со звездочкой по примечанию ГОСТ</x:v>
      </x:c>
    </x:row>
    <x:row r="1835">
      <x:c r="A1835" s="16" t="n">
        <x:v>219</x:v>
      </x:c>
      <x:c r="B1835" s="16" t="n">
        <x:v>2.8</x:v>
      </x:c>
      <x:c r="C1835" s="16" t="n">
        <x:f>A1835-2*B1835</x:f>
        <x:v>213.4</x:v>
      </x:c>
      <x:c r="D1835" s="17" t="n">
        <x:f>0.02466*B1835*(A1835-B1835)</x:f>
        <x:v>14.9281776</x:v>
      </x:c>
      <x:c r="E1835" s="17" t="n">
        <x:f>D1835*6</x:f>
        <x:v>89.5690656</x:v>
      </x:c>
      <x:c r="F1835" s="17" t="n">
        <x:f>D1835*12</x:f>
        <x:v>179.1381312</x:v>
      </x:c>
      <x:c r="G1835" s="18" t="str"/>
      <x:c r="H1835" s="18" t="str"/>
    </x:row>
    <x:row r="1836">
      <x:c r="A1836" s="16" t="n">
        <x:v>219</x:v>
      </x:c>
      <x:c r="B1836" s="16" t="n">
        <x:v>3</x:v>
      </x:c>
      <x:c r="C1836" s="16" t="n">
        <x:f>A1836-2*B1836</x:f>
        <x:v>213</x:v>
      </x:c>
      <x:c r="D1836" s="17" t="n">
        <x:f>0.02466*B1836*(A1836-B1836)</x:f>
        <x:v>15.97968</x:v>
      </x:c>
      <x:c r="E1836" s="17" t="n">
        <x:f>D1836*6</x:f>
        <x:v>95.87808</x:v>
      </x:c>
      <x:c r="F1836" s="17" t="n">
        <x:f>D1836*12</x:f>
        <x:v>191.75616</x:v>
      </x:c>
      <x:c r="G1836" s="18" t="str"/>
      <x:c r="H1836" s="18" t="str"/>
    </x:row>
    <x:row r="1837">
      <x:c r="A1837" s="16" t="n">
        <x:v>219</x:v>
      </x:c>
      <x:c r="B1837" s="16" t="n">
        <x:v>3.2</x:v>
      </x:c>
      <x:c r="C1837" s="16" t="n">
        <x:f>A1837-2*B1837</x:f>
        <x:v>212.6</x:v>
      </x:c>
      <x:c r="D1837" s="17" t="n">
        <x:f>0.02466*B1837*(A1837-B1837)</x:f>
        <x:v>17.0292096</x:v>
      </x:c>
      <x:c r="E1837" s="17" t="n">
        <x:f>D1837*6</x:f>
        <x:v>102.17525760000001</x:v>
      </x:c>
      <x:c r="F1837" s="17" t="n">
        <x:f>D1837*12</x:f>
        <x:v>204.35051520000002</x:v>
      </x:c>
      <x:c r="G1837" s="18" t="str">
        <x:v>S*</x:v>
      </x:c>
      <x:c r="H1837" s="18" t="str">
        <x:v>Размер со звездочкой по примечанию ГОСТ</x:v>
      </x:c>
    </x:row>
    <x:row r="1838">
      <x:c r="A1838" s="16" t="n">
        <x:v>219</x:v>
      </x:c>
      <x:c r="B1838" s="16" t="n">
        <x:v>3.5</x:v>
      </x:c>
      <x:c r="C1838" s="16" t="n">
        <x:f>A1838-2*B1838</x:f>
        <x:v>212</x:v>
      </x:c>
      <x:c r="D1838" s="17" t="n">
        <x:f>0.02466*B1838*(A1838-B1838)</x:f>
        <x:v>18.599805</x:v>
      </x:c>
      <x:c r="E1838" s="17" t="n">
        <x:f>D1838*6</x:f>
        <x:v>111.59882999999999</x:v>
      </x:c>
      <x:c r="F1838" s="17" t="n">
        <x:f>D1838*12</x:f>
        <x:v>223.19765999999998</x:v>
      </x:c>
      <x:c r="G1838" s="18" t="str"/>
      <x:c r="H1838" s="18" t="str"/>
    </x:row>
    <x:row r="1839">
      <x:c r="A1839" s="16" t="n">
        <x:v>219</x:v>
      </x:c>
      <x:c r="B1839" s="16" t="n">
        <x:v>4</x:v>
      </x:c>
      <x:c r="C1839" s="16" t="n">
        <x:f>A1839-2*B1839</x:f>
        <x:v>211</x:v>
      </x:c>
      <x:c r="D1839" s="17" t="n">
        <x:f>0.02466*B1839*(A1839-B1839)</x:f>
        <x:v>21.207600000000003</x:v>
      </x:c>
      <x:c r="E1839" s="17" t="n">
        <x:f>D1839*6</x:f>
        <x:v>127.24560000000002</x:v>
      </x:c>
      <x:c r="F1839" s="17" t="n">
        <x:f>D1839*12</x:f>
        <x:v>254.49120000000005</x:v>
      </x:c>
      <x:c r="G1839" s="18" t="str"/>
      <x:c r="H1839" s="18" t="str"/>
    </x:row>
    <x:row r="1840">
      <x:c r="A1840" s="16" t="n">
        <x:v>219</x:v>
      </x:c>
      <x:c r="B1840" s="16" t="n">
        <x:v>4.5</x:v>
      </x:c>
      <x:c r="C1840" s="16" t="n">
        <x:f>A1840-2*B1840</x:f>
        <x:v>210</x:v>
      </x:c>
      <x:c r="D1840" s="17" t="n">
        <x:f>0.02466*B1840*(A1840-B1840)</x:f>
        <x:v>23.803065000000004</x:v>
      </x:c>
      <x:c r="E1840" s="17" t="n">
        <x:f>D1840*6</x:f>
        <x:v>142.81839000000002</x:v>
      </x:c>
      <x:c r="F1840" s="17" t="n">
        <x:f>D1840*12</x:f>
        <x:v>285.63678000000004</x:v>
      </x:c>
      <x:c r="G1840" s="18" t="str"/>
      <x:c r="H1840" s="18" t="str"/>
    </x:row>
    <x:row r="1841">
      <x:c r="A1841" s="16" t="n">
        <x:v>219</x:v>
      </x:c>
      <x:c r="B1841" s="16" t="n">
        <x:v>5</x:v>
      </x:c>
      <x:c r="C1841" s="16" t="n">
        <x:f>A1841-2*B1841</x:f>
        <x:v>209</x:v>
      </x:c>
      <x:c r="D1841" s="17" t="n">
        <x:f>0.02466*B1841*(A1841-B1841)</x:f>
        <x:v>26.386200000000002</x:v>
      </x:c>
      <x:c r="E1841" s="17" t="n">
        <x:f>D1841*6</x:f>
        <x:v>158.3172</x:v>
      </x:c>
      <x:c r="F1841" s="17" t="n">
        <x:f>D1841*12</x:f>
        <x:v>316.6344</x:v>
      </x:c>
      <x:c r="G1841" s="18" t="str"/>
      <x:c r="H1841" s="18" t="str"/>
    </x:row>
    <x:row r="1842">
      <x:c r="A1842" s="16" t="n">
        <x:v>219</x:v>
      </x:c>
      <x:c r="B1842" s="16" t="n">
        <x:v>5.5</x:v>
      </x:c>
      <x:c r="C1842" s="16" t="n">
        <x:f>A1842-2*B1842</x:f>
        <x:v>208</x:v>
      </x:c>
      <x:c r="D1842" s="17" t="n">
        <x:f>0.02466*B1842*(A1842-B1842)</x:f>
        <x:v>28.957005</x:v>
      </x:c>
      <x:c r="E1842" s="17" t="n">
        <x:f>D1842*6</x:f>
        <x:v>173.74203</x:v>
      </x:c>
      <x:c r="F1842" s="17" t="n">
        <x:f>D1842*12</x:f>
        <x:v>347.48406</x:v>
      </x:c>
      <x:c r="G1842" s="18" t="str"/>
      <x:c r="H1842" s="18" t="str"/>
    </x:row>
    <x:row r="1843">
      <x:c r="A1843" s="16" t="n">
        <x:v>219</x:v>
      </x:c>
      <x:c r="B1843" s="16" t="n">
        <x:v>6</x:v>
      </x:c>
      <x:c r="C1843" s="16" t="n">
        <x:f>A1843-2*B1843</x:f>
        <x:v>207</x:v>
      </x:c>
      <x:c r="D1843" s="17" t="n">
        <x:f>0.02466*B1843*(A1843-B1843)</x:f>
        <x:v>31.51548</x:v>
      </x:c>
      <x:c r="E1843" s="17" t="n">
        <x:f>D1843*6</x:f>
        <x:v>189.09288</x:v>
      </x:c>
      <x:c r="F1843" s="17" t="n">
        <x:f>D1843*12</x:f>
        <x:v>378.18576</x:v>
      </x:c>
      <x:c r="G1843" s="18" t="str"/>
      <x:c r="H1843" s="18" t="str"/>
    </x:row>
    <x:row r="1844">
      <x:c r="A1844" s="16" t="n">
        <x:v>219</x:v>
      </x:c>
      <x:c r="B1844" s="16" t="n">
        <x:v>6.5</x:v>
      </x:c>
      <x:c r="C1844" s="16" t="n">
        <x:f>A1844-2*B1844</x:f>
        <x:v>206</x:v>
      </x:c>
      <x:c r="D1844" s="17" t="n">
        <x:f>0.02466*B1844*(A1844-B1844)</x:f>
        <x:v>34.06162500000001</x:v>
      </x:c>
      <x:c r="E1844" s="17" t="n">
        <x:f>D1844*6</x:f>
        <x:v>204.36975000000004</x:v>
      </x:c>
      <x:c r="F1844" s="17" t="n">
        <x:f>D1844*12</x:f>
        <x:v>408.7395000000001</x:v>
      </x:c>
      <x:c r="G1844" s="18" t="str">
        <x:v>в скобках</x:v>
      </x:c>
      <x:c r="H1844" s="18" t="str">
        <x:v>Размер в скобках: не применять при проектировании нового оборудования</x:v>
      </x:c>
    </x:row>
    <x:row r="1845">
      <x:c r="A1845" s="16" t="n">
        <x:v>219</x:v>
      </x:c>
      <x:c r="B1845" s="16" t="n">
        <x:v>7</x:v>
      </x:c>
      <x:c r="C1845" s="16" t="n">
        <x:f>A1845-2*B1845</x:f>
        <x:v>205</x:v>
      </x:c>
      <x:c r="D1845" s="17" t="n">
        <x:f>0.02466*B1845*(A1845-B1845)</x:f>
        <x:v>36.595439999999996</x:v>
      </x:c>
      <x:c r="E1845" s="17" t="n">
        <x:f>D1845*6</x:f>
        <x:v>219.57263999999998</x:v>
      </x:c>
      <x:c r="F1845" s="17" t="n">
        <x:f>D1845*12</x:f>
        <x:v>439.14527999999996</x:v>
      </x:c>
      <x:c r="G1845" s="18" t="str"/>
      <x:c r="H1845" s="18" t="str"/>
    </x:row>
    <x:row r="1846">
      <x:c r="A1846" s="16" t="n">
        <x:v>219</x:v>
      </x:c>
      <x:c r="B1846" s="16" t="n">
        <x:v>7.5</x:v>
      </x:c>
      <x:c r="C1846" s="16" t="n">
        <x:f>A1846-2*B1846</x:f>
        <x:v>204</x:v>
      </x:c>
      <x:c r="D1846" s="17" t="n">
        <x:f>0.02466*B1846*(A1846-B1846)</x:f>
        <x:v>39.116925</x:v>
      </x:c>
      <x:c r="E1846" s="17" t="n">
        <x:f>D1846*6</x:f>
        <x:v>234.70155</x:v>
      </x:c>
      <x:c r="F1846" s="17" t="n">
        <x:f>D1846*12</x:f>
        <x:v>469.4031</x:v>
      </x:c>
      <x:c r="G1846" s="18" t="str">
        <x:v>в скобках</x:v>
      </x:c>
      <x:c r="H1846" s="18" t="str">
        <x:v>Размер в скобках: не применять при проектировании нового оборудования</x:v>
      </x:c>
    </x:row>
    <x:row r="1847">
      <x:c r="A1847" s="16" t="n">
        <x:v>219</x:v>
      </x:c>
      <x:c r="B1847" s="16" t="n">
        <x:v>8</x:v>
      </x:c>
      <x:c r="C1847" s="16" t="n">
        <x:f>A1847-2*B1847</x:f>
        <x:v>203</x:v>
      </x:c>
      <x:c r="D1847" s="17" t="n">
        <x:f>0.02466*B1847*(A1847-B1847)</x:f>
        <x:v>41.62608</x:v>
      </x:c>
      <x:c r="E1847" s="17" t="n">
        <x:f>D1847*6</x:f>
        <x:v>249.75648</x:v>
      </x:c>
      <x:c r="F1847" s="17" t="n">
        <x:f>D1847*12</x:f>
        <x:v>499.51296</x:v>
      </x:c>
      <x:c r="G1847" s="18" t="str"/>
      <x:c r="H1847" s="18" t="str"/>
    </x:row>
    <x:row r="1848">
      <x:c r="A1848" s="16" t="n">
        <x:v>219</x:v>
      </x:c>
      <x:c r="B1848" s="16" t="n">
        <x:v>8.5</x:v>
      </x:c>
      <x:c r="C1848" s="16" t="n">
        <x:f>A1848-2*B1848</x:f>
        <x:v>202</x:v>
      </x:c>
      <x:c r="D1848" s="17" t="n">
        <x:f>0.02466*B1848*(A1848-B1848)</x:f>
        <x:v>44.122905</x:v>
      </x:c>
      <x:c r="E1848" s="17" t="n">
        <x:f>D1848*6</x:f>
        <x:v>264.73743</x:v>
      </x:c>
      <x:c r="F1848" s="17" t="n">
        <x:f>D1848*12</x:f>
        <x:v>529.47486</x:v>
      </x:c>
      <x:c r="G1848" s="18" t="str">
        <x:v>в скобках</x:v>
      </x:c>
      <x:c r="H1848" s="18" t="str">
        <x:v>Размер в скобках: не применять при проектировании нового оборудования</x:v>
      </x:c>
    </x:row>
    <x:row r="1849">
      <x:c r="A1849" s="16" t="n">
        <x:v>219</x:v>
      </x:c>
      <x:c r="B1849" s="16" t="n">
        <x:v>9</x:v>
      </x:c>
      <x:c r="C1849" s="16" t="n">
        <x:f>A1849-2*B1849</x:f>
        <x:v>201</x:v>
      </x:c>
      <x:c r="D1849" s="17" t="n">
        <x:f>0.02466*B1849*(A1849-B1849)</x:f>
        <x:v>46.607400000000005</x:v>
      </x:c>
      <x:c r="E1849" s="17" t="n">
        <x:f>D1849*6</x:f>
        <x:v>279.6444</x:v>
      </x:c>
      <x:c r="F1849" s="17" t="n">
        <x:f>D1849*12</x:f>
        <x:v>559.2888</x:v>
      </x:c>
      <x:c r="G1849" s="18" t="str"/>
      <x:c r="H1849" s="18" t="str"/>
    </x:row>
    <x:row r="1850">
      <x:c r="A1850" s="16" t="n">
        <x:v>219</x:v>
      </x:c>
      <x:c r="B1850" s="16" t="n">
        <x:v>9.5</x:v>
      </x:c>
      <x:c r="C1850" s="16" t="n">
        <x:f>A1850-2*B1850</x:f>
        <x:v>200</x:v>
      </x:c>
      <x:c r="D1850" s="17" t="n">
        <x:f>0.02466*B1850*(A1850-B1850)</x:f>
        <x:v>49.079565</x:v>
      </x:c>
      <x:c r="E1850" s="17" t="n">
        <x:f>D1850*6</x:f>
        <x:v>294.47739</x:v>
      </x:c>
      <x:c r="F1850" s="17" t="n">
        <x:f>D1850*12</x:f>
        <x:v>588.95478</x:v>
      </x:c>
      <x:c r="G1850" s="18" t="str">
        <x:v>в скобках</x:v>
      </x:c>
      <x:c r="H1850" s="18" t="str">
        <x:v>Размер в скобках: не применять при проектировании нового оборудования</x:v>
      </x:c>
    </x:row>
    <x:row r="1851">
      <x:c r="A1851" s="16" t="n">
        <x:v>219</x:v>
      </x:c>
      <x:c r="B1851" s="16" t="n">
        <x:v>10</x:v>
      </x:c>
      <x:c r="C1851" s="16" t="n">
        <x:f>A1851-2*B1851</x:f>
        <x:v>199</x:v>
      </x:c>
      <x:c r="D1851" s="17" t="n">
        <x:f>0.02466*B1851*(A1851-B1851)</x:f>
        <x:v>51.5394</x:v>
      </x:c>
      <x:c r="E1851" s="17" t="n">
        <x:f>D1851*6</x:f>
        <x:v>309.2364</x:v>
      </x:c>
      <x:c r="F1851" s="17" t="n">
        <x:f>D1851*12</x:f>
        <x:v>618.4728</x:v>
      </x:c>
      <x:c r="G1851" s="18" t="str"/>
      <x:c r="H1851" s="18" t="str"/>
    </x:row>
    <x:row r="1852">
      <x:c r="A1852" s="16" t="n">
        <x:v>219</x:v>
      </x:c>
      <x:c r="B1852" s="16" t="n">
        <x:v>11</x:v>
      </x:c>
      <x:c r="C1852" s="16" t="n">
        <x:f>A1852-2*B1852</x:f>
        <x:v>197</x:v>
      </x:c>
      <x:c r="D1852" s="17" t="n">
        <x:f>0.02466*B1852*(A1852-B1852)</x:f>
        <x:v>56.42208</x:v>
      </x:c>
      <x:c r="E1852" s="17" t="n">
        <x:f>D1852*6</x:f>
        <x:v>338.53248</x:v>
      </x:c>
      <x:c r="F1852" s="17" t="n">
        <x:f>D1852*12</x:f>
        <x:v>677.06496</x:v>
      </x:c>
      <x:c r="G1852" s="18" t="str"/>
      <x:c r="H1852" s="18" t="str"/>
    </x:row>
    <x:row r="1853">
      <x:c r="A1853" s="16" t="n">
        <x:v>219</x:v>
      </x:c>
      <x:c r="B1853" s="16" t="n">
        <x:v>12</x:v>
      </x:c>
      <x:c r="C1853" s="16" t="n">
        <x:f>A1853-2*B1853</x:f>
        <x:v>195</x:v>
      </x:c>
      <x:c r="D1853" s="17" t="n">
        <x:f>0.02466*B1853*(A1853-B1853)</x:f>
        <x:v>61.25544</x:v>
      </x:c>
      <x:c r="E1853" s="17" t="n">
        <x:f>D1853*6</x:f>
        <x:v>367.53264</x:v>
      </x:c>
      <x:c r="F1853" s="17" t="n">
        <x:f>D1853*12</x:f>
        <x:v>735.06528</x:v>
      </x:c>
      <x:c r="G1853" s="18" t="str"/>
      <x:c r="H1853" s="18" t="str"/>
    </x:row>
    <x:row r="1854">
      <x:c r="A1854" s="16" t="n">
        <x:v>219</x:v>
      </x:c>
      <x:c r="B1854" s="16" t="n">
        <x:v>13</x:v>
      </x:c>
      <x:c r="C1854" s="16" t="n">
        <x:f>A1854-2*B1854</x:f>
        <x:v>193</x:v>
      </x:c>
      <x:c r="D1854" s="17" t="n">
        <x:f>0.02466*B1854*(A1854-B1854)</x:f>
        <x:v>66.03948000000001</x:v>
      </x:c>
      <x:c r="E1854" s="17" t="n">
        <x:f>D1854*6</x:f>
        <x:v>396.23688000000004</x:v>
      </x:c>
      <x:c r="F1854" s="17" t="n">
        <x:f>D1854*12</x:f>
        <x:v>792.4737600000001</x:v>
      </x:c>
      <x:c r="G1854" s="18" t="str">
        <x:v>в скобках</x:v>
      </x:c>
      <x:c r="H1854" s="18" t="str">
        <x:v>Размер в скобках: не применять при проектировании нового оборудования</x:v>
      </x:c>
    </x:row>
    <x:row r="1855">
      <x:c r="A1855" s="16" t="n">
        <x:v>219</x:v>
      </x:c>
      <x:c r="B1855" s="16" t="n">
        <x:v>14</x:v>
      </x:c>
      <x:c r="C1855" s="16" t="n">
        <x:f>A1855-2*B1855</x:f>
        <x:v>191</x:v>
      </x:c>
      <x:c r="D1855" s="17" t="n">
        <x:f>0.02466*B1855*(A1855-B1855)</x:f>
        <x:v>70.7742</x:v>
      </x:c>
      <x:c r="E1855" s="17" t="n">
        <x:f>D1855*6</x:f>
        <x:v>424.64519999999993</x:v>
      </x:c>
      <x:c r="F1855" s="17" t="n">
        <x:f>D1855*12</x:f>
        <x:v>849.2903999999999</x:v>
      </x:c>
      <x:c r="G1855" s="18" t="str"/>
      <x:c r="H1855" s="18" t="str"/>
    </x:row>
    <x:row r="1856">
      <x:c r="A1856" s="16" t="n">
        <x:v>219</x:v>
      </x:c>
      <x:c r="B1856" s="16" t="n">
        <x:v>15</x:v>
      </x:c>
      <x:c r="C1856" s="16" t="n">
        <x:f>A1856-2*B1856</x:f>
        <x:v>189</x:v>
      </x:c>
      <x:c r="D1856" s="17" t="n">
        <x:f>0.02466*B1856*(A1856-B1856)</x:f>
        <x:v>75.4596</x:v>
      </x:c>
      <x:c r="E1856" s="17" t="n">
        <x:f>D1856*6</x:f>
        <x:v>452.75759999999997</x:v>
      </x:c>
      <x:c r="F1856" s="17" t="n">
        <x:f>D1856*12</x:f>
        <x:v>905.5151999999999</x:v>
      </x:c>
      <x:c r="G1856" s="18" t="str">
        <x:v>в скобках</x:v>
      </x:c>
      <x:c r="H1856" s="18" t="str">
        <x:v>Размер в скобках: не применять при проектировании нового оборудования</x:v>
      </x:c>
    </x:row>
    <x:row r="1857">
      <x:c r="A1857" s="16" t="n">
        <x:v>219</x:v>
      </x:c>
      <x:c r="B1857" s="16" t="n">
        <x:v>16</x:v>
      </x:c>
      <x:c r="C1857" s="16" t="n">
        <x:f>A1857-2*B1857</x:f>
        <x:v>187</x:v>
      </x:c>
      <x:c r="D1857" s="17" t="n">
        <x:f>0.02466*B1857*(A1857-B1857)</x:f>
        <x:v>80.09568</x:v>
      </x:c>
      <x:c r="E1857" s="17" t="n">
        <x:f>D1857*6</x:f>
        <x:v>480.57408</x:v>
      </x:c>
      <x:c r="F1857" s="17" t="n">
        <x:f>D1857*12</x:f>
        <x:v>961.14816</x:v>
      </x:c>
      <x:c r="G1857" s="18" t="str"/>
      <x:c r="H1857" s="18" t="str"/>
    </x:row>
    <x:row r="1858">
      <x:c r="A1858" s="16" t="n">
        <x:v>219</x:v>
      </x:c>
      <x:c r="B1858" s="16" t="n">
        <x:v>17</x:v>
      </x:c>
      <x:c r="C1858" s="16" t="n">
        <x:f>A1858-2*B1858</x:f>
        <x:v>185</x:v>
      </x:c>
      <x:c r="D1858" s="17" t="n">
        <x:f>0.02466*B1858*(A1858-B1858)</x:f>
        <x:v>84.68244000000001</x:v>
      </x:c>
      <x:c r="E1858" s="17" t="n">
        <x:f>D1858*6</x:f>
        <x:v>508.0946400000001</x:v>
      </x:c>
      <x:c r="F1858" s="17" t="n">
        <x:f>D1858*12</x:f>
        <x:v>1016.1892800000002</x:v>
      </x:c>
      <x:c r="G1858" s="18" t="str"/>
      <x:c r="H1858" s="18" t="str"/>
    </x:row>
    <x:row r="1859">
      <x:c r="A1859" s="16" t="n">
        <x:v>219</x:v>
      </x:c>
      <x:c r="B1859" s="16" t="n">
        <x:v>18</x:v>
      </x:c>
      <x:c r="C1859" s="16" t="n">
        <x:f>A1859-2*B1859</x:f>
        <x:v>183</x:v>
      </x:c>
      <x:c r="D1859" s="17" t="n">
        <x:f>0.02466*B1859*(A1859-B1859)</x:f>
        <x:v>89.21988000000002</x:v>
      </x:c>
      <x:c r="E1859" s="17" t="n">
        <x:f>D1859*6</x:f>
        <x:v>535.3192800000002</x:v>
      </x:c>
      <x:c r="F1859" s="17" t="n">
        <x:f>D1859*12</x:f>
        <x:v>1070.6385600000003</x:v>
      </x:c>
      <x:c r="G1859" s="18" t="str"/>
      <x:c r="H1859" s="18" t="str"/>
    </x:row>
    <x:row r="1860">
      <x:c r="A1860" s="16" t="n">
        <x:v>219</x:v>
      </x:c>
      <x:c r="B1860" s="16" t="n">
        <x:v>19</x:v>
      </x:c>
      <x:c r="C1860" s="16" t="n">
        <x:f>A1860-2*B1860</x:f>
        <x:v>181</x:v>
      </x:c>
      <x:c r="D1860" s="17" t="n">
        <x:f>0.02466*B1860*(A1860-B1860)</x:f>
        <x:v>93.708</x:v>
      </x:c>
      <x:c r="E1860" s="17" t="n">
        <x:f>D1860*6</x:f>
        <x:v>562.248</x:v>
      </x:c>
      <x:c r="F1860" s="17" t="n">
        <x:f>D1860*12</x:f>
        <x:v>1124.496</x:v>
      </x:c>
      <x:c r="G1860" s="18" t="str">
        <x:v>в скобках</x:v>
      </x:c>
      <x:c r="H1860" s="18" t="str">
        <x:v>Размер в скобках: не применять при проектировании нового оборудования</x:v>
      </x:c>
    </x:row>
    <x:row r="1861">
      <x:c r="A1861" s="16" t="n">
        <x:v>219</x:v>
      </x:c>
      <x:c r="B1861" s="16" t="n">
        <x:v>20</x:v>
      </x:c>
      <x:c r="C1861" s="16" t="n">
        <x:f>A1861-2*B1861</x:f>
        <x:v>179</x:v>
      </x:c>
      <x:c r="D1861" s="17" t="n">
        <x:f>0.02466*B1861*(A1861-B1861)</x:f>
        <x:v>98.1468</x:v>
      </x:c>
      <x:c r="E1861" s="17" t="n">
        <x:f>D1861*6</x:f>
        <x:v>588.8808</x:v>
      </x:c>
      <x:c r="F1861" s="17" t="n">
        <x:f>D1861*12</x:f>
        <x:v>1177.7616</x:v>
      </x:c>
      <x:c r="G1861" s="18" t="str"/>
      <x:c r="H1861" s="18" t="str"/>
    </x:row>
    <x:row r="1862">
      <x:c r="A1862" s="16" t="n">
        <x:v>219</x:v>
      </x:c>
      <x:c r="B1862" s="16" t="n">
        <x:v>22</x:v>
      </x:c>
      <x:c r="C1862" s="16" t="n">
        <x:f>A1862-2*B1862</x:f>
        <x:v>175</x:v>
      </x:c>
      <x:c r="D1862" s="17" t="n">
        <x:f>0.02466*B1862*(A1862-B1862)</x:f>
        <x:v>106.87644</x:v>
      </x:c>
      <x:c r="E1862" s="17" t="n">
        <x:f>D1862*6</x:f>
        <x:v>641.25864</x:v>
      </x:c>
      <x:c r="F1862" s="17" t="n">
        <x:f>D1862*12</x:f>
        <x:v>1282.51728</x:v>
      </x:c>
      <x:c r="G1862" s="18" t="str"/>
      <x:c r="H1862" s="18" t="str"/>
    </x:row>
    <x:row r="1863">
      <x:c r="A1863" s="16" t="n">
        <x:v>219</x:v>
      </x:c>
      <x:c r="B1863" s="16" t="n">
        <x:v>24</x:v>
      </x:c>
      <x:c r="C1863" s="16" t="n">
        <x:f>A1863-2*B1863</x:f>
        <x:v>171</x:v>
      </x:c>
      <x:c r="D1863" s="17" t="n">
        <x:f>0.02466*B1863*(A1863-B1863)</x:f>
        <x:v>115.4088</x:v>
      </x:c>
      <x:c r="E1863" s="17" t="n">
        <x:f>D1863*6</x:f>
        <x:v>692.4528</x:v>
      </x:c>
      <x:c r="F1863" s="17" t="n">
        <x:f>D1863*12</x:f>
        <x:v>1384.9056</x:v>
      </x:c>
      <x:c r="G1863" s="18" t="str">
        <x:v>в скобках</x:v>
      </x:c>
      <x:c r="H1863" s="18" t="str">
        <x:v>Размер в скобках: не применять при проектировании нового оборудования</x:v>
      </x:c>
    </x:row>
    <x:row r="1864">
      <x:c r="A1864" s="16" t="n">
        <x:v>219</x:v>
      </x:c>
      <x:c r="B1864" s="16" t="n">
        <x:v>25</x:v>
      </x:c>
      <x:c r="C1864" s="16" t="n">
        <x:f>A1864-2*B1864</x:f>
        <x:v>169</x:v>
      </x:c>
      <x:c r="D1864" s="17" t="n">
        <x:f>0.02466*B1864*(A1864-B1864)</x:f>
        <x:v>119.60100000000001</x:v>
      </x:c>
      <x:c r="E1864" s="17" t="n">
        <x:f>D1864*6</x:f>
        <x:v>717.6060000000001</x:v>
      </x:c>
      <x:c r="F1864" s="17" t="n">
        <x:f>D1864*12</x:f>
        <x:v>1435.2120000000002</x:v>
      </x:c>
      <x:c r="G1864" s="18" t="str"/>
      <x:c r="H1864" s="18" t="str"/>
    </x:row>
    <x:row r="1865">
      <x:c r="A1865" s="16" t="n">
        <x:v>219</x:v>
      </x:c>
      <x:c r="B1865" s="16" t="n">
        <x:v>26</x:v>
      </x:c>
      <x:c r="C1865" s="16" t="n">
        <x:f>A1865-2*B1865</x:f>
        <x:v>167</x:v>
      </x:c>
      <x:c r="D1865" s="17" t="n">
        <x:f>0.02466*B1865*(A1865-B1865)</x:f>
        <x:v>123.74388000000002</x:v>
      </x:c>
      <x:c r="E1865" s="17" t="n">
        <x:f>D1865*6</x:f>
        <x:v>742.4632800000002</x:v>
      </x:c>
      <x:c r="F1865" s="17" t="n">
        <x:f>D1865*12</x:f>
        <x:v>1484.9265600000003</x:v>
      </x:c>
      <x:c r="G1865" s="18" t="str">
        <x:v>в скобках</x:v>
      </x:c>
      <x:c r="H1865" s="18" t="str">
        <x:v>Размер в скобках: не применять при проектировании нового оборудования</x:v>
      </x:c>
    </x:row>
    <x:row r="1866">
      <x:c r="A1866" s="16" t="n">
        <x:v>219</x:v>
      </x:c>
      <x:c r="B1866" s="16" t="n">
        <x:v>28</x:v>
      </x:c>
      <x:c r="C1866" s="16" t="n">
        <x:f>A1866-2*B1866</x:f>
        <x:v>163</x:v>
      </x:c>
      <x:c r="D1866" s="17" t="n">
        <x:f>0.02466*B1866*(A1866-B1866)</x:f>
        <x:v>131.88168</x:v>
      </x:c>
      <x:c r="E1866" s="17" t="n">
        <x:f>D1866*6</x:f>
        <x:v>791.29008</x:v>
      </x:c>
      <x:c r="F1866" s="17" t="n">
        <x:f>D1866*12</x:f>
        <x:v>1582.58016</x:v>
      </x:c>
      <x:c r="G1866" s="18" t="str"/>
      <x:c r="H1866" s="18" t="str"/>
    </x:row>
    <x:row r="1867">
      <x:c r="A1867" s="16" t="n">
        <x:v>219</x:v>
      </x:c>
      <x:c r="B1867" s="16" t="n">
        <x:v>30</x:v>
      </x:c>
      <x:c r="C1867" s="16" t="n">
        <x:f>A1867-2*B1867</x:f>
        <x:v>159</x:v>
      </x:c>
      <x:c r="D1867" s="17" t="n">
        <x:f>0.02466*B1867*(A1867-B1867)</x:f>
        <x:v>139.8222</x:v>
      </x:c>
      <x:c r="E1867" s="17" t="n">
        <x:f>D1867*6</x:f>
        <x:v>838.9332</x:v>
      </x:c>
      <x:c r="F1867" s="17" t="n">
        <x:f>D1867*12</x:f>
        <x:v>1677.8664</x:v>
      </x:c>
      <x:c r="G1867" s="18" t="str"/>
      <x:c r="H1867" s="18" t="str"/>
    </x:row>
    <x:row r="1868">
      <x:c r="A1868" s="16" t="n">
        <x:v>219</x:v>
      </x:c>
      <x:c r="B1868" s="16" t="n">
        <x:v>32</x:v>
      </x:c>
      <x:c r="C1868" s="16" t="n">
        <x:f>A1868-2*B1868</x:f>
        <x:v>155</x:v>
      </x:c>
      <x:c r="D1868" s="17" t="n">
        <x:f>0.02466*B1868*(A1868-B1868)</x:f>
        <x:v>147.56544</x:v>
      </x:c>
      <x:c r="E1868" s="17" t="n">
        <x:f>D1868*6</x:f>
        <x:v>885.39264</x:v>
      </x:c>
      <x:c r="F1868" s="17" t="n">
        <x:f>D1868*12</x:f>
        <x:v>1770.78528</x:v>
      </x:c>
      <x:c r="G1868" s="18" t="str"/>
      <x:c r="H1868" s="18" t="str"/>
    </x:row>
    <x:row r="1869">
      <x:c r="A1869" s="16" t="n">
        <x:v>219</x:v>
      </x:c>
      <x:c r="B1869" s="16" t="n">
        <x:v>34</x:v>
      </x:c>
      <x:c r="C1869" s="16" t="n">
        <x:f>A1869-2*B1869</x:f>
        <x:v>151</x:v>
      </x:c>
      <x:c r="D1869" s="17" t="n">
        <x:f>0.02466*B1869*(A1869-B1869)</x:f>
        <x:v>155.1114</x:v>
      </x:c>
      <x:c r="E1869" s="17" t="n">
        <x:f>D1869*6</x:f>
        <x:v>930.6684</x:v>
      </x:c>
      <x:c r="F1869" s="17" t="n">
        <x:f>D1869*12</x:f>
        <x:v>1861.3368</x:v>
      </x:c>
      <x:c r="G1869" s="18" t="str">
        <x:v>в скобках</x:v>
      </x:c>
      <x:c r="H1869" s="18" t="str">
        <x:v>Размер в скобках: не применять при проектировании нового оборудования</x:v>
      </x:c>
    </x:row>
    <x:row r="1870">
      <x:c r="A1870" s="16" t="n">
        <x:v>219</x:v>
      </x:c>
      <x:c r="B1870" s="16" t="n">
        <x:v>35</x:v>
      </x:c>
      <x:c r="C1870" s="16" t="n">
        <x:f>A1870-2*B1870</x:f>
        <x:v>149</x:v>
      </x:c>
      <x:c r="D1870" s="17" t="n">
        <x:f>0.02466*B1870*(A1870-B1870)</x:f>
        <x:v>158.81040000000002</x:v>
      </x:c>
      <x:c r="E1870" s="17" t="n">
        <x:f>D1870*6</x:f>
        <x:v>952.8624000000001</x:v>
      </x:c>
      <x:c r="F1870" s="17" t="n">
        <x:f>D1870*12</x:f>
        <x:v>1905.7248000000002</x:v>
      </x:c>
      <x:c r="G1870" s="18" t="str">
        <x:v>в скобках</x:v>
      </x:c>
      <x:c r="H1870" s="18" t="str">
        <x:v>Размер в скобках: не применять при проектировании нового оборудования</x:v>
      </x:c>
    </x:row>
    <x:row r="1871">
      <x:c r="A1871" s="16" t="n">
        <x:v>219</x:v>
      </x:c>
      <x:c r="B1871" s="16" t="n">
        <x:v>36</x:v>
      </x:c>
      <x:c r="C1871" s="16" t="n">
        <x:f>A1871-2*B1871</x:f>
        <x:v>147</x:v>
      </x:c>
      <x:c r="D1871" s="17" t="n">
        <x:f>0.02466*B1871*(A1871-B1871)</x:f>
        <x:v>162.46008</x:v>
      </x:c>
      <x:c r="E1871" s="17" t="n">
        <x:f>D1871*6</x:f>
        <x:v>974.76048</x:v>
      </x:c>
      <x:c r="F1871" s="17" t="n">
        <x:f>D1871*12</x:f>
        <x:v>1949.52096</x:v>
      </x:c>
      <x:c r="G1871" s="18" t="str"/>
      <x:c r="H1871" s="18" t="str"/>
    </x:row>
    <x:row r="1872">
      <x:c r="A1872" s="16" t="n">
        <x:v>219</x:v>
      </x:c>
      <x:c r="B1872" s="16" t="n">
        <x:v>38</x:v>
      </x:c>
      <x:c r="C1872" s="16" t="n">
        <x:f>A1872-2*B1872</x:f>
        <x:v>143</x:v>
      </x:c>
      <x:c r="D1872" s="17" t="n">
        <x:f>0.02466*B1872*(A1872-B1872)</x:f>
        <x:v>169.61148</x:v>
      </x:c>
      <x:c r="E1872" s="17" t="n">
        <x:f>D1872*6</x:f>
        <x:v>1017.66888</x:v>
      </x:c>
      <x:c r="F1872" s="17" t="n">
        <x:f>D1872*12</x:f>
        <x:v>2035.33776</x:v>
      </x:c>
      <x:c r="G1872" s="18" t="str">
        <x:v>в скобках</x:v>
      </x:c>
      <x:c r="H1872" s="18" t="str">
        <x:v>Размер в скобках: не применять при проектировании нового оборудования</x:v>
      </x:c>
    </x:row>
    <x:row r="1873">
      <x:c r="A1873" s="16" t="n">
        <x:v>219</x:v>
      </x:c>
      <x:c r="B1873" s="16" t="n">
        <x:v>40</x:v>
      </x:c>
      <x:c r="C1873" s="16" t="n">
        <x:f>A1873-2*B1873</x:f>
        <x:v>139</x:v>
      </x:c>
      <x:c r="D1873" s="17" t="n">
        <x:f>0.02466*B1873*(A1873-B1873)</x:f>
        <x:v>176.56560000000002</x:v>
      </x:c>
      <x:c r="E1873" s="17" t="n">
        <x:f>D1873*6</x:f>
        <x:v>1059.3936</x:v>
      </x:c>
      <x:c r="F1873" s="17" t="n">
        <x:f>D1873*12</x:f>
        <x:v>2118.7872</x:v>
      </x:c>
      <x:c r="G1873" s="18" t="str"/>
      <x:c r="H1873" s="18" t="str"/>
    </x:row>
    <x:row r="1874">
      <x:c r="A1874" s="16" t="n">
        <x:v>219</x:v>
      </x:c>
      <x:c r="B1874" s="16" t="n">
        <x:v>42</x:v>
      </x:c>
      <x:c r="C1874" s="16" t="n">
        <x:f>A1874-2*B1874</x:f>
        <x:v>135</x:v>
      </x:c>
      <x:c r="D1874" s="17" t="n">
        <x:f>0.02466*B1874*(A1874-B1874)</x:f>
        <x:v>183.32244</x:v>
      </x:c>
      <x:c r="E1874" s="17" t="n">
        <x:f>D1874*6</x:f>
        <x:v>1099.93464</x:v>
      </x:c>
      <x:c r="F1874" s="17" t="n">
        <x:f>D1874*12</x:f>
        <x:v>2199.86928</x:v>
      </x:c>
      <x:c r="G1874" s="18" t="str">
        <x:v>в скобках</x:v>
      </x:c>
      <x:c r="H1874" s="18" t="str">
        <x:v>Размер в скобках: не применять при проектировании нового оборудования</x:v>
      </x:c>
    </x:row>
    <x:row r="1875">
      <x:c r="A1875" s="16" t="n">
        <x:v>219</x:v>
      </x:c>
      <x:c r="B1875" s="16" t="n">
        <x:v>45</x:v>
      </x:c>
      <x:c r="C1875" s="16" t="n">
        <x:f>A1875-2*B1875</x:f>
        <x:v>129</x:v>
      </x:c>
      <x:c r="D1875" s="17" t="n">
        <x:f>0.02466*B1875*(A1875-B1875)</x:f>
        <x:v>193.08780000000002</x:v>
      </x:c>
      <x:c r="E1875" s="17" t="n">
        <x:f>D1875*6</x:f>
        <x:v>1158.5268</x:v>
      </x:c>
      <x:c r="F1875" s="17" t="n">
        <x:f>D1875*12</x:f>
        <x:v>2317.0536</x:v>
      </x:c>
      <x:c r="G1875" s="18" t="str"/>
      <x:c r="H1875" s="18" t="str"/>
    </x:row>
    <x:row r="1876">
      <x:c r="A1876" s="16" t="n">
        <x:v>219</x:v>
      </x:c>
      <x:c r="B1876" s="16" t="n">
        <x:v>48</x:v>
      </x:c>
      <x:c r="C1876" s="16" t="n">
        <x:f>A1876-2*B1876</x:f>
        <x:v>123</x:v>
      </x:c>
      <x:c r="D1876" s="17" t="n">
        <x:f>0.02466*B1876*(A1876-B1876)</x:f>
        <x:v>202.40928000000002</x:v>
      </x:c>
      <x:c r="E1876" s="17" t="n">
        <x:f>D1876*6</x:f>
        <x:v>1214.45568</x:v>
      </x:c>
      <x:c r="F1876" s="17" t="n">
        <x:f>D1876*12</x:f>
        <x:v>2428.91136</x:v>
      </x:c>
      <x:c r="G1876" s="18" t="str">
        <x:v>в скобках</x:v>
      </x:c>
      <x:c r="H1876" s="18" t="str">
        <x:v>Размер в скобках: не применять при проектировании нового оборудования</x:v>
      </x:c>
    </x:row>
    <x:row r="1877">
      <x:c r="A1877" s="16" t="n">
        <x:v>219</x:v>
      </x:c>
      <x:c r="B1877" s="16" t="n">
        <x:v>50</x:v>
      </x:c>
      <x:c r="C1877" s="16" t="n">
        <x:f>A1877-2*B1877</x:f>
        <x:v>119</x:v>
      </x:c>
      <x:c r="D1877" s="17" t="n">
        <x:f>0.02466*B1877*(A1877-B1877)</x:f>
        <x:v>208.377</x:v>
      </x:c>
      <x:c r="E1877" s="17" t="n">
        <x:f>D1877*6</x:f>
        <x:v>1250.2620000000002</x:v>
      </x:c>
      <x:c r="F1877" s="17" t="n">
        <x:f>D1877*12</x:f>
        <x:v>2500.5240000000003</x:v>
      </x:c>
      <x:c r="G1877" s="18" t="str"/>
      <x:c r="H1877" s="18" t="str"/>
    </x:row>
    <x:row r="1878">
      <x:c r="A1878" s="16" t="n">
        <x:v>219</x:v>
      </x:c>
      <x:c r="B1878" s="16" t="n">
        <x:v>56</x:v>
      </x:c>
      <x:c r="C1878" s="16" t="n">
        <x:f>A1878-2*B1878</x:f>
        <x:v>107</x:v>
      </x:c>
      <x:c r="D1878" s="17" t="n">
        <x:f>0.02466*B1878*(A1878-B1878)</x:f>
        <x:v>225.09647999999999</x:v>
      </x:c>
      <x:c r="E1878" s="17" t="n">
        <x:f>D1878*6</x:f>
        <x:v>1350.57888</x:v>
      </x:c>
      <x:c r="F1878" s="17" t="n">
        <x:f>D1878*12</x:f>
        <x:v>2701.15776</x:v>
      </x:c>
      <x:c r="G1878" s="18" t="str"/>
      <x:c r="H1878" s="18" t="str"/>
    </x:row>
    <x:row r="1879">
      <x:c r="A1879" s="16" t="n">
        <x:v>219</x:v>
      </x:c>
      <x:c r="B1879" s="16" t="n">
        <x:v>60</x:v>
      </x:c>
      <x:c r="C1879" s="16" t="n">
        <x:f>A1879-2*B1879</x:f>
        <x:v>99</x:v>
      </x:c>
      <x:c r="D1879" s="17" t="n">
        <x:f>0.02466*B1879*(A1879-B1879)</x:f>
        <x:v>235.2564</x:v>
      </x:c>
      <x:c r="E1879" s="17" t="n">
        <x:f>D1879*6</x:f>
        <x:v>1411.5384000000001</x:v>
      </x:c>
      <x:c r="F1879" s="17" t="n">
        <x:f>D1879*12</x:f>
        <x:v>2823.0768000000003</x:v>
      </x:c>
      <x:c r="G1879" s="18" t="str"/>
      <x:c r="H1879" s="18" t="str"/>
    </x:row>
    <x:row r="1880">
      <x:c r="A1880" s="16" t="n">
        <x:v>219</x:v>
      </x:c>
      <x:c r="B1880" s="16" t="n">
        <x:v>63</x:v>
      </x:c>
      <x:c r="C1880" s="16" t="n">
        <x:f>A1880-2*B1880</x:f>
        <x:v>93</x:v>
      </x:c>
      <x:c r="D1880" s="17" t="n">
        <x:f>0.02466*B1880*(A1880-B1880)</x:f>
        <x:v>242.35848000000004</x:v>
      </x:c>
      <x:c r="E1880" s="17" t="n">
        <x:f>D1880*6</x:f>
        <x:v>1454.1508800000001</x:v>
      </x:c>
      <x:c r="F1880" s="17" t="n">
        <x:f>D1880*12</x:f>
        <x:v>2908.3017600000003</x:v>
      </x:c>
      <x:c r="G1880" s="18" t="str"/>
      <x:c r="H1880" s="18" t="str"/>
    </x:row>
    <x:row r="1881">
      <x:c r="A1881" s="16" t="n">
        <x:v>219</x:v>
      </x:c>
      <x:c r="B1881" s="16" t="n">
        <x:v>65</x:v>
      </x:c>
      <x:c r="C1881" s="16" t="n">
        <x:f>A1881-2*B1881</x:f>
        <x:v>89</x:v>
      </x:c>
      <x:c r="D1881" s="17" t="n">
        <x:f>0.02466*B1881*(A1881-B1881)</x:f>
        <x:v>246.8466</x:v>
      </x:c>
      <x:c r="E1881" s="17" t="n">
        <x:f>D1881*6</x:f>
        <x:v>1481.0796</x:v>
      </x:c>
      <x:c r="F1881" s="17" t="n">
        <x:f>D1881*12</x:f>
        <x:v>2962.1592</x:v>
      </x:c>
      <x:c r="G1881" s="18" t="str">
        <x:v>в скобках</x:v>
      </x:c>
      <x:c r="H1881" s="18" t="str">
        <x:v>Размер в скобках: не применять при проектировании нового оборудования</x:v>
      </x:c>
    </x:row>
    <x:row r="1882">
      <x:c r="A1882" s="16" t="n">
        <x:v>219</x:v>
      </x:c>
      <x:c r="B1882" s="16" t="n">
        <x:v>70</x:v>
      </x:c>
      <x:c r="C1882" s="16" t="n">
        <x:f>A1882-2*B1882</x:f>
        <x:v>79</x:v>
      </x:c>
      <x:c r="D1882" s="17" t="n">
        <x:f>0.02466*B1882*(A1882-B1882)</x:f>
        <x:v>257.2038</x:v>
      </x:c>
      <x:c r="E1882" s="17" t="n">
        <x:f>D1882*6</x:f>
        <x:v>1543.2228</x:v>
      </x:c>
      <x:c r="F1882" s="17" t="n">
        <x:f>D1882*12</x:f>
        <x:v>3086.4456</x:v>
      </x:c>
      <x:c r="G1882" s="18" t="str"/>
      <x:c r="H1882" s="18" t="str"/>
    </x:row>
    <x:row r="1883">
      <x:c r="A1883" s="16" t="n">
        <x:v>219</x:v>
      </x:c>
      <x:c r="B1883" s="16" t="n">
        <x:v>75</x:v>
      </x:c>
      <x:c r="C1883" s="16" t="n">
        <x:f>A1883-2*B1883</x:f>
        <x:v>69</x:v>
      </x:c>
      <x:c r="D1883" s="17" t="n">
        <x:f>0.02466*B1883*(A1883-B1883)</x:f>
        <x:v>266.32800000000003</x:v>
      </x:c>
      <x:c r="E1883" s="17" t="n">
        <x:f>D1883*6</x:f>
        <x:v>1597.9680000000003</x:v>
      </x:c>
      <x:c r="F1883" s="17" t="n">
        <x:f>D1883*12</x:f>
        <x:v>3195.9360000000006</x:v>
      </x:c>
      <x:c r="G1883" s="18" t="str"/>
      <x:c r="H1883" s="18" t="str"/>
    </x:row>
    <x:row r="1884">
      <x:c r="A1884" s="16" t="n">
        <x:v>245</x:v>
      </x:c>
      <x:c r="B1884" s="16" t="n">
        <x:v>2.5</x:v>
      </x:c>
      <x:c r="C1884" s="16" t="n">
        <x:f>A1884-2*B1884</x:f>
        <x:v>240</x:v>
      </x:c>
      <x:c r="D1884" s="17" t="n">
        <x:f>0.02466*B1884*(A1884-B1884)</x:f>
        <x:v>14.950125000000002</x:v>
      </x:c>
      <x:c r="E1884" s="17" t="n">
        <x:f>D1884*6</x:f>
        <x:v>89.70075000000001</x:v>
      </x:c>
      <x:c r="F1884" s="17" t="n">
        <x:f>D1884*12</x:f>
        <x:v>179.40150000000003</x:v>
      </x:c>
      <x:c r="G1884" s="18" t="str"/>
      <x:c r="H1884" s="18" t="str"/>
    </x:row>
    <x:row r="1885">
      <x:c r="A1885" s="16" t="n">
        <x:v>245</x:v>
      </x:c>
      <x:c r="B1885" s="16" t="n">
        <x:v>2.6</x:v>
      </x:c>
      <x:c r="C1885" s="16" t="n">
        <x:f>A1885-2*B1885</x:f>
        <x:v>239.8</x:v>
      </x:c>
      <x:c r="D1885" s="17" t="n">
        <x:f>0.02466*B1885*(A1885-B1885)</x:f>
        <x:v>15.541718400000002</x:v>
      </x:c>
      <x:c r="E1885" s="17" t="n">
        <x:f>D1885*6</x:f>
        <x:v>93.25031040000002</x:v>
      </x:c>
      <x:c r="F1885" s="17" t="n">
        <x:f>D1885*12</x:f>
        <x:v>186.50062080000004</x:v>
      </x:c>
      <x:c r="G1885" s="18" t="str">
        <x:v>S*</x:v>
      </x:c>
      <x:c r="H1885" s="18" t="str">
        <x:v>Размер со звездочкой по примечанию ГОСТ</x:v>
      </x:c>
    </x:row>
    <x:row r="1886">
      <x:c r="A1886" s="16" t="n">
        <x:v>245</x:v>
      </x:c>
      <x:c r="B1886" s="16" t="n">
        <x:v>2.8</x:v>
      </x:c>
      <x:c r="C1886" s="16" t="n">
        <x:f>A1886-2*B1886</x:f>
        <x:v>239.4</x:v>
      </x:c>
      <x:c r="D1886" s="17" t="n">
        <x:f>0.02466*B1886*(A1886-B1886)</x:f>
        <x:v>16.7234256</x:v>
      </x:c>
      <x:c r="E1886" s="17" t="n">
        <x:f>D1886*6</x:f>
        <x:v>100.34055359999999</x:v>
      </x:c>
      <x:c r="F1886" s="17" t="n">
        <x:f>D1886*12</x:f>
        <x:v>200.68110719999999</x:v>
      </x:c>
      <x:c r="G1886" s="18" t="str"/>
      <x:c r="H1886" s="18" t="str"/>
    </x:row>
    <x:row r="1887">
      <x:c r="A1887" s="16" t="n">
        <x:v>245</x:v>
      </x:c>
      <x:c r="B1887" s="16" t="n">
        <x:v>3</x:v>
      </x:c>
      <x:c r="C1887" s="16" t="n">
        <x:f>A1887-2*B1887</x:f>
        <x:v>239</x:v>
      </x:c>
      <x:c r="D1887" s="17" t="n">
        <x:f>0.02466*B1887*(A1887-B1887)</x:f>
        <x:v>17.90316</x:v>
      </x:c>
      <x:c r="E1887" s="17" t="n">
        <x:f>D1887*6</x:f>
        <x:v>107.41896</x:v>
      </x:c>
      <x:c r="F1887" s="17" t="n">
        <x:f>D1887*12</x:f>
        <x:v>214.83792</x:v>
      </x:c>
      <x:c r="G1887" s="18" t="str"/>
      <x:c r="H1887" s="18" t="str"/>
    </x:row>
    <x:row r="1888">
      <x:c r="A1888" s="16" t="n">
        <x:v>245</x:v>
      </x:c>
      <x:c r="B1888" s="16" t="n">
        <x:v>3.2</x:v>
      </x:c>
      <x:c r="C1888" s="16" t="n">
        <x:f>A1888-2*B1888</x:f>
        <x:v>238.6</x:v>
      </x:c>
      <x:c r="D1888" s="17" t="n">
        <x:f>0.02466*B1888*(A1888-B1888)</x:f>
        <x:v>19.080921600000003</x:v>
      </x:c>
      <x:c r="E1888" s="17" t="n">
        <x:f>D1888*6</x:f>
        <x:v>114.48552960000002</x:v>
      </x:c>
      <x:c r="F1888" s="17" t="n">
        <x:f>D1888*12</x:f>
        <x:v>228.97105920000004</x:v>
      </x:c>
      <x:c r="G1888" s="18" t="str">
        <x:v>S*</x:v>
      </x:c>
      <x:c r="H1888" s="18" t="str">
        <x:v>Размер со звездочкой по примечанию ГОСТ</x:v>
      </x:c>
    </x:row>
    <x:row r="1889">
      <x:c r="A1889" s="16" t="n">
        <x:v>245</x:v>
      </x:c>
      <x:c r="B1889" s="16" t="n">
        <x:v>3.5</x:v>
      </x:c>
      <x:c r="C1889" s="16" t="n">
        <x:f>A1889-2*B1889</x:f>
        <x:v>238</x:v>
      </x:c>
      <x:c r="D1889" s="17" t="n">
        <x:f>0.02466*B1889*(A1889-B1889)</x:f>
        <x:v>20.843865</x:v>
      </x:c>
      <x:c r="E1889" s="17" t="n">
        <x:f>D1889*6</x:f>
        <x:v>125.06319</x:v>
      </x:c>
      <x:c r="F1889" s="17" t="n">
        <x:f>D1889*12</x:f>
        <x:v>250.12638</x:v>
      </x:c>
      <x:c r="G1889" s="18" t="str"/>
      <x:c r="H1889" s="18" t="str"/>
    </x:row>
    <x:row r="1890">
      <x:c r="A1890" s="16" t="n">
        <x:v>245</x:v>
      </x:c>
      <x:c r="B1890" s="16" t="n">
        <x:v>4</x:v>
      </x:c>
      <x:c r="C1890" s="16" t="n">
        <x:f>A1890-2*B1890</x:f>
        <x:v>237</x:v>
      </x:c>
      <x:c r="D1890" s="17" t="n">
        <x:f>0.02466*B1890*(A1890-B1890)</x:f>
        <x:v>23.77224</x:v>
      </x:c>
      <x:c r="E1890" s="17" t="n">
        <x:f>D1890*6</x:f>
        <x:v>142.63344</x:v>
      </x:c>
      <x:c r="F1890" s="17" t="n">
        <x:f>D1890*12</x:f>
        <x:v>285.26688</x:v>
      </x:c>
      <x:c r="G1890" s="18" t="str"/>
      <x:c r="H1890" s="18" t="str"/>
    </x:row>
    <x:row r="1891">
      <x:c r="A1891" s="16" t="n">
        <x:v>245</x:v>
      </x:c>
      <x:c r="B1891" s="16" t="n">
        <x:v>4.5</x:v>
      </x:c>
      <x:c r="C1891" s="16" t="n">
        <x:f>A1891-2*B1891</x:f>
        <x:v>236</x:v>
      </x:c>
      <x:c r="D1891" s="17" t="n">
        <x:f>0.02466*B1891*(A1891-B1891)</x:f>
        <x:v>26.688285000000004</x:v>
      </x:c>
      <x:c r="E1891" s="17" t="n">
        <x:f>D1891*6</x:f>
        <x:v>160.12971000000002</x:v>
      </x:c>
      <x:c r="F1891" s="17" t="n">
        <x:f>D1891*12</x:f>
        <x:v>320.25942000000003</x:v>
      </x:c>
      <x:c r="G1891" s="18" t="str"/>
      <x:c r="H1891" s="18" t="str"/>
    </x:row>
    <x:row r="1892">
      <x:c r="A1892" s="16" t="n">
        <x:v>245</x:v>
      </x:c>
      <x:c r="B1892" s="16" t="n">
        <x:v>5</x:v>
      </x:c>
      <x:c r="C1892" s="16" t="n">
        <x:f>A1892-2*B1892</x:f>
        <x:v>235</x:v>
      </x:c>
      <x:c r="D1892" s="17" t="n">
        <x:f>0.02466*B1892*(A1892-B1892)</x:f>
        <x:v>29.592000000000002</x:v>
      </x:c>
      <x:c r="E1892" s="17" t="n">
        <x:f>D1892*6</x:f>
        <x:v>177.55200000000002</x:v>
      </x:c>
      <x:c r="F1892" s="17" t="n">
        <x:f>D1892*12</x:f>
        <x:v>355.10400000000004</x:v>
      </x:c>
      <x:c r="G1892" s="18" t="str"/>
      <x:c r="H1892" s="18" t="str"/>
    </x:row>
    <x:row r="1893">
      <x:c r="A1893" s="16" t="n">
        <x:v>245</x:v>
      </x:c>
      <x:c r="B1893" s="16" t="n">
        <x:v>5.5</x:v>
      </x:c>
      <x:c r="C1893" s="16" t="n">
        <x:f>A1893-2*B1893</x:f>
        <x:v>234</x:v>
      </x:c>
      <x:c r="D1893" s="17" t="n">
        <x:f>0.02466*B1893*(A1893-B1893)</x:f>
        <x:v>32.483385</x:v>
      </x:c>
      <x:c r="E1893" s="17" t="n">
        <x:f>D1893*6</x:f>
        <x:v>194.90031</x:v>
      </x:c>
      <x:c r="F1893" s="17" t="n">
        <x:f>D1893*12</x:f>
        <x:v>389.80062</x:v>
      </x:c>
      <x:c r="G1893" s="18" t="str"/>
      <x:c r="H1893" s="18" t="str"/>
    </x:row>
    <x:row r="1894">
      <x:c r="A1894" s="16" t="n">
        <x:v>245</x:v>
      </x:c>
      <x:c r="B1894" s="16" t="n">
        <x:v>6</x:v>
      </x:c>
      <x:c r="C1894" s="16" t="n">
        <x:f>A1894-2*B1894</x:f>
        <x:v>233</x:v>
      </x:c>
      <x:c r="D1894" s="17" t="n">
        <x:f>0.02466*B1894*(A1894-B1894)</x:f>
        <x:v>35.36244</x:v>
      </x:c>
      <x:c r="E1894" s="17" t="n">
        <x:f>D1894*6</x:f>
        <x:v>212.17464</x:v>
      </x:c>
      <x:c r="F1894" s="17" t="n">
        <x:f>D1894*12</x:f>
        <x:v>424.34928</x:v>
      </x:c>
      <x:c r="G1894" s="18" t="str"/>
      <x:c r="H1894" s="18" t="str"/>
    </x:row>
    <x:row r="1895">
      <x:c r="A1895" s="16" t="n">
        <x:v>245</x:v>
      </x:c>
      <x:c r="B1895" s="16" t="n">
        <x:v>6.5</x:v>
      </x:c>
      <x:c r="C1895" s="16" t="n">
        <x:f>A1895-2*B1895</x:f>
        <x:v>232</x:v>
      </x:c>
      <x:c r="D1895" s="17" t="n">
        <x:f>0.02466*B1895*(A1895-B1895)</x:f>
        <x:v>38.229165</x:v>
      </x:c>
      <x:c r="E1895" s="17" t="n">
        <x:f>D1895*6</x:f>
        <x:v>229.37499000000003</x:v>
      </x:c>
      <x:c r="F1895" s="17" t="n">
        <x:f>D1895*12</x:f>
        <x:v>458.74998000000005</x:v>
      </x:c>
      <x:c r="G1895" s="18" t="str">
        <x:v>в скобках</x:v>
      </x:c>
      <x:c r="H1895" s="18" t="str">
        <x:v>Размер в скобках: не применять при проектировании нового оборудования</x:v>
      </x:c>
    </x:row>
    <x:row r="1896">
      <x:c r="A1896" s="16" t="n">
        <x:v>245</x:v>
      </x:c>
      <x:c r="B1896" s="16" t="n">
        <x:v>7</x:v>
      </x:c>
      <x:c r="C1896" s="16" t="n">
        <x:f>A1896-2*B1896</x:f>
        <x:v>231</x:v>
      </x:c>
      <x:c r="D1896" s="17" t="n">
        <x:f>0.02466*B1896*(A1896-B1896)</x:f>
        <x:v>41.08356</x:v>
      </x:c>
      <x:c r="E1896" s="17" t="n">
        <x:f>D1896*6</x:f>
        <x:v>246.50135999999998</x:v>
      </x:c>
      <x:c r="F1896" s="17" t="n">
        <x:f>D1896*12</x:f>
        <x:v>493.00271999999995</x:v>
      </x:c>
      <x:c r="G1896" s="18" t="str"/>
      <x:c r="H1896" s="18" t="str"/>
    </x:row>
    <x:row r="1897">
      <x:c r="A1897" s="16" t="n">
        <x:v>245</x:v>
      </x:c>
      <x:c r="B1897" s="16" t="n">
        <x:v>7.5</x:v>
      </x:c>
      <x:c r="C1897" s="16" t="n">
        <x:f>A1897-2*B1897</x:f>
        <x:v>230</x:v>
      </x:c>
      <x:c r="D1897" s="17" t="n">
        <x:f>0.02466*B1897*(A1897-B1897)</x:f>
        <x:v>43.925625000000004</x:v>
      </x:c>
      <x:c r="E1897" s="17" t="n">
        <x:f>D1897*6</x:f>
        <x:v>263.55375000000004</x:v>
      </x:c>
      <x:c r="F1897" s="17" t="n">
        <x:f>D1897*12</x:f>
        <x:v>527.1075000000001</x:v>
      </x:c>
      <x:c r="G1897" s="18" t="str">
        <x:v>в скобках</x:v>
      </x:c>
      <x:c r="H1897" s="18" t="str">
        <x:v>Размер в скобках: не применять при проектировании нового оборудования</x:v>
      </x:c>
    </x:row>
    <x:row r="1898">
      <x:c r="A1898" s="16" t="n">
        <x:v>245</x:v>
      </x:c>
      <x:c r="B1898" s="16" t="n">
        <x:v>8</x:v>
      </x:c>
      <x:c r="C1898" s="16" t="n">
        <x:f>A1898-2*B1898</x:f>
        <x:v>229</x:v>
      </x:c>
      <x:c r="D1898" s="17" t="n">
        <x:f>0.02466*B1898*(A1898-B1898)</x:f>
        <x:v>46.75536</x:v>
      </x:c>
      <x:c r="E1898" s="17" t="n">
        <x:f>D1898*6</x:f>
        <x:v>280.53216000000003</x:v>
      </x:c>
      <x:c r="F1898" s="17" t="n">
        <x:f>D1898*12</x:f>
        <x:v>561.0643200000001</x:v>
      </x:c>
      <x:c r="G1898" s="18" t="str"/>
      <x:c r="H1898" s="18" t="str"/>
    </x:row>
    <x:row r="1899">
      <x:c r="A1899" s="16" t="n">
        <x:v>245</x:v>
      </x:c>
      <x:c r="B1899" s="16" t="n">
        <x:v>8.5</x:v>
      </x:c>
      <x:c r="C1899" s="16" t="n">
        <x:f>A1899-2*B1899</x:f>
        <x:v>228</x:v>
      </x:c>
      <x:c r="D1899" s="17" t="n">
        <x:f>0.02466*B1899*(A1899-B1899)</x:f>
        <x:v>49.572765000000004</x:v>
      </x:c>
      <x:c r="E1899" s="17" t="n">
        <x:f>D1899*6</x:f>
        <x:v>297.43659</x:v>
      </x:c>
      <x:c r="F1899" s="17" t="n">
        <x:f>D1899*12</x:f>
        <x:v>594.87318</x:v>
      </x:c>
      <x:c r="G1899" s="18" t="str">
        <x:v>в скобках</x:v>
      </x:c>
      <x:c r="H1899" s="18" t="str">
        <x:v>Размер в скобках: не применять при проектировании нового оборудования</x:v>
      </x:c>
    </x:row>
    <x:row r="1900">
      <x:c r="A1900" s="16" t="n">
        <x:v>245</x:v>
      </x:c>
      <x:c r="B1900" s="16" t="n">
        <x:v>9</x:v>
      </x:c>
      <x:c r="C1900" s="16" t="n">
        <x:f>A1900-2*B1900</x:f>
        <x:v>227</x:v>
      </x:c>
      <x:c r="D1900" s="17" t="n">
        <x:f>0.02466*B1900*(A1900-B1900)</x:f>
        <x:v>52.377840000000006</x:v>
      </x:c>
      <x:c r="E1900" s="17" t="n">
        <x:f>D1900*6</x:f>
        <x:v>314.26704000000007</x:v>
      </x:c>
      <x:c r="F1900" s="17" t="n">
        <x:f>D1900*12</x:f>
        <x:v>628.5340800000001</x:v>
      </x:c>
      <x:c r="G1900" s="18" t="str"/>
      <x:c r="H1900" s="18" t="str"/>
    </x:row>
    <x:row r="1901">
      <x:c r="A1901" s="16" t="n">
        <x:v>245</x:v>
      </x:c>
      <x:c r="B1901" s="16" t="n">
        <x:v>9.5</x:v>
      </x:c>
      <x:c r="C1901" s="16" t="n">
        <x:f>A1901-2*B1901</x:f>
        <x:v>226</x:v>
      </x:c>
      <x:c r="D1901" s="17" t="n">
        <x:f>0.02466*B1901*(A1901-B1901)</x:f>
        <x:v>55.170585</x:v>
      </x:c>
      <x:c r="E1901" s="17" t="n">
        <x:f>D1901*6</x:f>
        <x:v>331.02351</x:v>
      </x:c>
      <x:c r="F1901" s="17" t="n">
        <x:f>D1901*12</x:f>
        <x:v>662.04702</x:v>
      </x:c>
      <x:c r="G1901" s="18" t="str">
        <x:v>в скобках</x:v>
      </x:c>
      <x:c r="H1901" s="18" t="str">
        <x:v>Размер в скобках: не применять при проектировании нового оборудования</x:v>
      </x:c>
    </x:row>
    <x:row r="1902">
      <x:c r="A1902" s="16" t="n">
        <x:v>245</x:v>
      </x:c>
      <x:c r="B1902" s="16" t="n">
        <x:v>10</x:v>
      </x:c>
      <x:c r="C1902" s="16" t="n">
        <x:f>A1902-2*B1902</x:f>
        <x:v>225</x:v>
      </x:c>
      <x:c r="D1902" s="17" t="n">
        <x:f>0.02466*B1902*(A1902-B1902)</x:f>
        <x:v>57.951</x:v>
      </x:c>
      <x:c r="E1902" s="17" t="n">
        <x:f>D1902*6</x:f>
        <x:v>347.706</x:v>
      </x:c>
      <x:c r="F1902" s="17" t="n">
        <x:f>D1902*12</x:f>
        <x:v>695.412</x:v>
      </x:c>
      <x:c r="G1902" s="18" t="str"/>
      <x:c r="H1902" s="18" t="str"/>
    </x:row>
    <x:row r="1903">
      <x:c r="A1903" s="16" t="n">
        <x:v>245</x:v>
      </x:c>
      <x:c r="B1903" s="16" t="n">
        <x:v>11</x:v>
      </x:c>
      <x:c r="C1903" s="16" t="n">
        <x:f>A1903-2*B1903</x:f>
        <x:v>223</x:v>
      </x:c>
      <x:c r="D1903" s="17" t="n">
        <x:f>0.02466*B1903*(A1903-B1903)</x:f>
        <x:v>63.47484</x:v>
      </x:c>
      <x:c r="E1903" s="17" t="n">
        <x:f>D1903*6</x:f>
        <x:v>380.84904</x:v>
      </x:c>
      <x:c r="F1903" s="17" t="n">
        <x:f>D1903*12</x:f>
        <x:v>761.69808</x:v>
      </x:c>
      <x:c r="G1903" s="18" t="str"/>
      <x:c r="H1903" s="18" t="str"/>
    </x:row>
    <x:row r="1904">
      <x:c r="A1904" s="16" t="n">
        <x:v>245</x:v>
      </x:c>
      <x:c r="B1904" s="16" t="n">
        <x:v>12</x:v>
      </x:c>
      <x:c r="C1904" s="16" t="n">
        <x:f>A1904-2*B1904</x:f>
        <x:v>221</x:v>
      </x:c>
      <x:c r="D1904" s="17" t="n">
        <x:f>0.02466*B1904*(A1904-B1904)</x:f>
        <x:v>68.94936</x:v>
      </x:c>
      <x:c r="E1904" s="17" t="n">
        <x:f>D1904*6</x:f>
        <x:v>413.69615999999996</x:v>
      </x:c>
      <x:c r="F1904" s="17" t="n">
        <x:f>D1904*12</x:f>
        <x:v>827.3923199999999</x:v>
      </x:c>
      <x:c r="G1904" s="18" t="str"/>
      <x:c r="H1904" s="18" t="str"/>
    </x:row>
    <x:row r="1905">
      <x:c r="A1905" s="16" t="n">
        <x:v>245</x:v>
      </x:c>
      <x:c r="B1905" s="16" t="n">
        <x:v>13</x:v>
      </x:c>
      <x:c r="C1905" s="16" t="n">
        <x:f>A1905-2*B1905</x:f>
        <x:v>219</x:v>
      </x:c>
      <x:c r="D1905" s="17" t="n">
        <x:f>0.02466*B1905*(A1905-B1905)</x:f>
        <x:v>74.37456</x:v>
      </x:c>
      <x:c r="E1905" s="17" t="n">
        <x:f>D1905*6</x:f>
        <x:v>446.24736</x:v>
      </x:c>
      <x:c r="F1905" s="17" t="n">
        <x:f>D1905*12</x:f>
        <x:v>892.49472</x:v>
      </x:c>
      <x:c r="G1905" s="18" t="str">
        <x:v>в скобках</x:v>
      </x:c>
      <x:c r="H1905" s="18" t="str">
        <x:v>Размер в скобках: не применять при проектировании нового оборудования</x:v>
      </x:c>
    </x:row>
    <x:row r="1906">
      <x:c r="A1906" s="16" t="n">
        <x:v>245</x:v>
      </x:c>
      <x:c r="B1906" s="16" t="n">
        <x:v>14</x:v>
      </x:c>
      <x:c r="C1906" s="16" t="n">
        <x:f>A1906-2*B1906</x:f>
        <x:v>217</x:v>
      </x:c>
      <x:c r="D1906" s="17" t="n">
        <x:f>0.02466*B1906*(A1906-B1906)</x:f>
        <x:v>79.75044</x:v>
      </x:c>
      <x:c r="E1906" s="17" t="n">
        <x:f>D1906*6</x:f>
        <x:v>478.50264</x:v>
      </x:c>
      <x:c r="F1906" s="17" t="n">
        <x:f>D1906*12</x:f>
        <x:v>957.00528</x:v>
      </x:c>
      <x:c r="G1906" s="18" t="str"/>
      <x:c r="H1906" s="18" t="str"/>
    </x:row>
    <x:row r="1907">
      <x:c r="A1907" s="16" t="n">
        <x:v>245</x:v>
      </x:c>
      <x:c r="B1907" s="16" t="n">
        <x:v>15</x:v>
      </x:c>
      <x:c r="C1907" s="16" t="n">
        <x:f>A1907-2*B1907</x:f>
        <x:v>215</x:v>
      </x:c>
      <x:c r="D1907" s="17" t="n">
        <x:f>0.02466*B1907*(A1907-B1907)</x:f>
        <x:v>85.077</x:v>
      </x:c>
      <x:c r="E1907" s="17" t="n">
        <x:f>D1907*6</x:f>
        <x:v>510.462</x:v>
      </x:c>
      <x:c r="F1907" s="17" t="n">
        <x:f>D1907*12</x:f>
        <x:v>1020.924</x:v>
      </x:c>
      <x:c r="G1907" s="18" t="str">
        <x:v>в скобках</x:v>
      </x:c>
      <x:c r="H1907" s="18" t="str">
        <x:v>Размер в скобках: не применять при проектировании нового оборудования</x:v>
      </x:c>
    </x:row>
    <x:row r="1908">
      <x:c r="A1908" s="16" t="n">
        <x:v>245</x:v>
      </x:c>
      <x:c r="B1908" s="16" t="n">
        <x:v>16</x:v>
      </x:c>
      <x:c r="C1908" s="16" t="n">
        <x:f>A1908-2*B1908</x:f>
        <x:v>213</x:v>
      </x:c>
      <x:c r="D1908" s="17" t="n">
        <x:f>0.02466*B1908*(A1908-B1908)</x:f>
        <x:v>90.35424</x:v>
      </x:c>
      <x:c r="E1908" s="17" t="n">
        <x:f>D1908*6</x:f>
        <x:v>542.12544</x:v>
      </x:c>
      <x:c r="F1908" s="17" t="n">
        <x:f>D1908*12</x:f>
        <x:v>1084.25088</x:v>
      </x:c>
      <x:c r="G1908" s="18" t="str"/>
      <x:c r="H1908" s="18" t="str"/>
    </x:row>
    <x:row r="1909">
      <x:c r="A1909" s="16" t="n">
        <x:v>245</x:v>
      </x:c>
      <x:c r="B1909" s="16" t="n">
        <x:v>17</x:v>
      </x:c>
      <x:c r="C1909" s="16" t="n">
        <x:f>A1909-2*B1909</x:f>
        <x:v>211</x:v>
      </x:c>
      <x:c r="D1909" s="17" t="n">
        <x:f>0.02466*B1909*(A1909-B1909)</x:f>
        <x:v>95.58216</x:v>
      </x:c>
      <x:c r="E1909" s="17" t="n">
        <x:f>D1909*6</x:f>
        <x:v>573.49296</x:v>
      </x:c>
      <x:c r="F1909" s="17" t="n">
        <x:f>D1909*12</x:f>
        <x:v>1146.98592</x:v>
      </x:c>
      <x:c r="G1909" s="18" t="str"/>
      <x:c r="H1909" s="18" t="str"/>
    </x:row>
    <x:row r="1910">
      <x:c r="A1910" s="16" t="n">
        <x:v>245</x:v>
      </x:c>
      <x:c r="B1910" s="16" t="n">
        <x:v>18</x:v>
      </x:c>
      <x:c r="C1910" s="16" t="n">
        <x:f>A1910-2*B1910</x:f>
        <x:v>209</x:v>
      </x:c>
      <x:c r="D1910" s="17" t="n">
        <x:f>0.02466*B1910*(A1910-B1910)</x:f>
        <x:v>100.76076</x:v>
      </x:c>
      <x:c r="E1910" s="17" t="n">
        <x:f>D1910*6</x:f>
        <x:v>604.56456</x:v>
      </x:c>
      <x:c r="F1910" s="17" t="n">
        <x:f>D1910*12</x:f>
        <x:v>1209.12912</x:v>
      </x:c>
      <x:c r="G1910" s="18" t="str"/>
      <x:c r="H1910" s="18" t="str"/>
    </x:row>
    <x:row r="1911">
      <x:c r="A1911" s="16" t="n">
        <x:v>245</x:v>
      </x:c>
      <x:c r="B1911" s="16" t="n">
        <x:v>19</x:v>
      </x:c>
      <x:c r="C1911" s="16" t="n">
        <x:f>A1911-2*B1911</x:f>
        <x:v>207</x:v>
      </x:c>
      <x:c r="D1911" s="17" t="n">
        <x:f>0.02466*B1911*(A1911-B1911)</x:f>
        <x:v>105.89004</x:v>
      </x:c>
      <x:c r="E1911" s="17" t="n">
        <x:f>D1911*6</x:f>
        <x:v>635.34024</x:v>
      </x:c>
      <x:c r="F1911" s="17" t="n">
        <x:f>D1911*12</x:f>
        <x:v>1270.68048</x:v>
      </x:c>
      <x:c r="G1911" s="18" t="str">
        <x:v>в скобках</x:v>
      </x:c>
      <x:c r="H1911" s="18" t="str">
        <x:v>Размер в скобках: не применять при проектировании нового оборудования</x:v>
      </x:c>
    </x:row>
    <x:row r="1912">
      <x:c r="A1912" s="16" t="n">
        <x:v>245</x:v>
      </x:c>
      <x:c r="B1912" s="16" t="n">
        <x:v>20</x:v>
      </x:c>
      <x:c r="C1912" s="16" t="n">
        <x:f>A1912-2*B1912</x:f>
        <x:v>205</x:v>
      </x:c>
      <x:c r="D1912" s="17" t="n">
        <x:f>0.02466*B1912*(A1912-B1912)</x:f>
        <x:v>110.97000000000001</x:v>
      </x:c>
      <x:c r="E1912" s="17" t="n">
        <x:f>D1912*6</x:f>
        <x:v>665.82</x:v>
      </x:c>
      <x:c r="F1912" s="17" t="n">
        <x:f>D1912*12</x:f>
        <x:v>1331.64</x:v>
      </x:c>
      <x:c r="G1912" s="18" t="str"/>
      <x:c r="H1912" s="18" t="str"/>
    </x:row>
    <x:row r="1913">
      <x:c r="A1913" s="16" t="n">
        <x:v>245</x:v>
      </x:c>
      <x:c r="B1913" s="16" t="n">
        <x:v>22</x:v>
      </x:c>
      <x:c r="C1913" s="16" t="n">
        <x:f>A1913-2*B1913</x:f>
        <x:v>201</x:v>
      </x:c>
      <x:c r="D1913" s="17" t="n">
        <x:f>0.02466*B1913*(A1913-B1913)</x:f>
        <x:v>120.98196</x:v>
      </x:c>
      <x:c r="E1913" s="17" t="n">
        <x:f>D1913*6</x:f>
        <x:v>725.89176</x:v>
      </x:c>
      <x:c r="F1913" s="17" t="n">
        <x:f>D1913*12</x:f>
        <x:v>1451.78352</x:v>
      </x:c>
      <x:c r="G1913" s="18" t="str"/>
      <x:c r="H1913" s="18" t="str"/>
    </x:row>
    <x:row r="1914">
      <x:c r="A1914" s="16" t="n">
        <x:v>245</x:v>
      </x:c>
      <x:c r="B1914" s="16" t="n">
        <x:v>24</x:v>
      </x:c>
      <x:c r="C1914" s="16" t="n">
        <x:f>A1914-2*B1914</x:f>
        <x:v>197</x:v>
      </x:c>
      <x:c r="D1914" s="17" t="n">
        <x:f>0.02466*B1914*(A1914-B1914)</x:f>
        <x:v>130.79664</x:v>
      </x:c>
      <x:c r="E1914" s="17" t="n">
        <x:f>D1914*6</x:f>
        <x:v>784.7798399999999</x:v>
      </x:c>
      <x:c r="F1914" s="17" t="n">
        <x:f>D1914*12</x:f>
        <x:v>1569.5596799999998</x:v>
      </x:c>
      <x:c r="G1914" s="18" t="str">
        <x:v>в скобках</x:v>
      </x:c>
      <x:c r="H1914" s="18" t="str">
        <x:v>Размер в скобках: не применять при проектировании нового оборудования</x:v>
      </x:c>
    </x:row>
    <x:row r="1915">
      <x:c r="A1915" s="16" t="n">
        <x:v>245</x:v>
      </x:c>
      <x:c r="B1915" s="16" t="n">
        <x:v>25</x:v>
      </x:c>
      <x:c r="C1915" s="16" t="n">
        <x:f>A1915-2*B1915</x:f>
        <x:v>195</x:v>
      </x:c>
      <x:c r="D1915" s="17" t="n">
        <x:f>0.02466*B1915*(A1915-B1915)</x:f>
        <x:v>135.63000000000002</x:v>
      </x:c>
      <x:c r="E1915" s="17" t="n">
        <x:f>D1915*6</x:f>
        <x:v>813.7800000000002</x:v>
      </x:c>
      <x:c r="F1915" s="17" t="n">
        <x:f>D1915*12</x:f>
        <x:v>1627.5600000000004</x:v>
      </x:c>
      <x:c r="G1915" s="18" t="str"/>
      <x:c r="H1915" s="18" t="str"/>
    </x:row>
    <x:row r="1916">
      <x:c r="A1916" s="16" t="n">
        <x:v>245</x:v>
      </x:c>
      <x:c r="B1916" s="16" t="n">
        <x:v>26</x:v>
      </x:c>
      <x:c r="C1916" s="16" t="n">
        <x:f>A1916-2*B1916</x:f>
        <x:v>193</x:v>
      </x:c>
      <x:c r="D1916" s="17" t="n">
        <x:f>0.02466*B1916*(A1916-B1916)</x:f>
        <x:v>140.41404</x:v>
      </x:c>
      <x:c r="E1916" s="17" t="n">
        <x:f>D1916*6</x:f>
        <x:v>842.48424</x:v>
      </x:c>
      <x:c r="F1916" s="17" t="n">
        <x:f>D1916*12</x:f>
        <x:v>1684.96848</x:v>
      </x:c>
      <x:c r="G1916" s="18" t="str">
        <x:v>в скобках</x:v>
      </x:c>
      <x:c r="H1916" s="18" t="str">
        <x:v>Размер в скобках: не применять при проектировании нового оборудования</x:v>
      </x:c>
    </x:row>
    <x:row r="1917">
      <x:c r="A1917" s="16" t="n">
        <x:v>245</x:v>
      </x:c>
      <x:c r="B1917" s="16" t="n">
        <x:v>28</x:v>
      </x:c>
      <x:c r="C1917" s="16" t="n">
        <x:f>A1917-2*B1917</x:f>
        <x:v>189</x:v>
      </x:c>
      <x:c r="D1917" s="17" t="n">
        <x:f>0.02466*B1917*(A1917-B1917)</x:f>
        <x:v>149.83416</x:v>
      </x:c>
      <x:c r="E1917" s="17" t="n">
        <x:f>D1917*6</x:f>
        <x:v>899.00496</x:v>
      </x:c>
      <x:c r="F1917" s="17" t="n">
        <x:f>D1917*12</x:f>
        <x:v>1798.00992</x:v>
      </x:c>
      <x:c r="G1917" s="18" t="str"/>
      <x:c r="H1917" s="18" t="str"/>
    </x:row>
    <x:row r="1918">
      <x:c r="A1918" s="16" t="n">
        <x:v>245</x:v>
      </x:c>
      <x:c r="B1918" s="16" t="n">
        <x:v>30</x:v>
      </x:c>
      <x:c r="C1918" s="16" t="n">
        <x:f>A1918-2*B1918</x:f>
        <x:v>185</x:v>
      </x:c>
      <x:c r="D1918" s="17" t="n">
        <x:f>0.02466*B1918*(A1918-B1918)</x:f>
        <x:v>159.05700000000002</x:v>
      </x:c>
      <x:c r="E1918" s="17" t="n">
        <x:f>D1918*6</x:f>
        <x:v>954.3420000000001</x:v>
      </x:c>
      <x:c r="F1918" s="17" t="n">
        <x:f>D1918*12</x:f>
        <x:v>1908.6840000000002</x:v>
      </x:c>
      <x:c r="G1918" s="18" t="str"/>
      <x:c r="H1918" s="18" t="str"/>
    </x:row>
    <x:row r="1919">
      <x:c r="A1919" s="16" t="n">
        <x:v>245</x:v>
      </x:c>
      <x:c r="B1919" s="16" t="n">
        <x:v>32</x:v>
      </x:c>
      <x:c r="C1919" s="16" t="n">
        <x:f>A1919-2*B1919</x:f>
        <x:v>181</x:v>
      </x:c>
      <x:c r="D1919" s="17" t="n">
        <x:f>0.02466*B1919*(A1919-B1919)</x:f>
        <x:v>168.08256</x:v>
      </x:c>
      <x:c r="E1919" s="17" t="n">
        <x:f>D1919*6</x:f>
        <x:v>1008.49536</x:v>
      </x:c>
      <x:c r="F1919" s="17" t="n">
        <x:f>D1919*12</x:f>
        <x:v>2016.99072</x:v>
      </x:c>
      <x:c r="G1919" s="18" t="str"/>
      <x:c r="H1919" s="18" t="str"/>
    </x:row>
    <x:row r="1920">
      <x:c r="A1920" s="16" t="n">
        <x:v>245</x:v>
      </x:c>
      <x:c r="B1920" s="16" t="n">
        <x:v>34</x:v>
      </x:c>
      <x:c r="C1920" s="16" t="n">
        <x:f>A1920-2*B1920</x:f>
        <x:v>177</x:v>
      </x:c>
      <x:c r="D1920" s="17" t="n">
        <x:f>0.02466*B1920*(A1920-B1920)</x:f>
        <x:v>176.91084</x:v>
      </x:c>
      <x:c r="E1920" s="17" t="n">
        <x:f>D1920*6</x:f>
        <x:v>1061.46504</x:v>
      </x:c>
      <x:c r="F1920" s="17" t="n">
        <x:f>D1920*12</x:f>
        <x:v>2122.93008</x:v>
      </x:c>
      <x:c r="G1920" s="18" t="str">
        <x:v>в скобках</x:v>
      </x:c>
      <x:c r="H1920" s="18" t="str">
        <x:v>Размер в скобках: не применять при проектировании нового оборудования</x:v>
      </x:c>
    </x:row>
    <x:row r="1921">
      <x:c r="A1921" s="16" t="n">
        <x:v>245</x:v>
      </x:c>
      <x:c r="B1921" s="16" t="n">
        <x:v>35</x:v>
      </x:c>
      <x:c r="C1921" s="16" t="n">
        <x:f>A1921-2*B1921</x:f>
        <x:v>175</x:v>
      </x:c>
      <x:c r="D1921" s="17" t="n">
        <x:f>0.02466*B1921*(A1921-B1921)</x:f>
        <x:v>181.251</x:v>
      </x:c>
      <x:c r="E1921" s="17" t="n">
        <x:f>D1921*6</x:f>
        <x:v>1087.506</x:v>
      </x:c>
      <x:c r="F1921" s="17" t="n">
        <x:f>D1921*12</x:f>
        <x:v>2175.012</x:v>
      </x:c>
      <x:c r="G1921" s="18" t="str">
        <x:v>в скобках</x:v>
      </x:c>
      <x:c r="H1921" s="18" t="str">
        <x:v>Размер в скобках: не применять при проектировании нового оборудования</x:v>
      </x:c>
    </x:row>
    <x:row r="1922">
      <x:c r="A1922" s="16" t="n">
        <x:v>245</x:v>
      </x:c>
      <x:c r="B1922" s="16" t="n">
        <x:v>36</x:v>
      </x:c>
      <x:c r="C1922" s="16" t="n">
        <x:f>A1922-2*B1922</x:f>
        <x:v>173</x:v>
      </x:c>
      <x:c r="D1922" s="17" t="n">
        <x:f>0.02466*B1922*(A1922-B1922)</x:f>
        <x:v>185.54184000000004</x:v>
      </x:c>
      <x:c r="E1922" s="17" t="n">
        <x:f>D1922*6</x:f>
        <x:v>1113.25104</x:v>
      </x:c>
      <x:c r="F1922" s="17" t="n">
        <x:f>D1922*12</x:f>
        <x:v>2226.50208</x:v>
      </x:c>
      <x:c r="G1922" s="18" t="str"/>
      <x:c r="H1922" s="18" t="str"/>
    </x:row>
    <x:row r="1923">
      <x:c r="A1923" s="16" t="n">
        <x:v>245</x:v>
      </x:c>
      <x:c r="B1923" s="16" t="n">
        <x:v>38</x:v>
      </x:c>
      <x:c r="C1923" s="16" t="n">
        <x:f>A1923-2*B1923</x:f>
        <x:v>169</x:v>
      </x:c>
      <x:c r="D1923" s="17" t="n">
        <x:f>0.02466*B1923*(A1923-B1923)</x:f>
        <x:v>193.97556</x:v>
      </x:c>
      <x:c r="E1923" s="17" t="n">
        <x:f>D1923*6</x:f>
        <x:v>1163.85336</x:v>
      </x:c>
      <x:c r="F1923" s="17" t="n">
        <x:f>D1923*12</x:f>
        <x:v>2327.70672</x:v>
      </x:c>
      <x:c r="G1923" s="18" t="str">
        <x:v>в скобках</x:v>
      </x:c>
      <x:c r="H1923" s="18" t="str">
        <x:v>Размер в скобках: не применять при проектировании нового оборудования</x:v>
      </x:c>
    </x:row>
    <x:row r="1924">
      <x:c r="A1924" s="16" t="n">
        <x:v>245</x:v>
      </x:c>
      <x:c r="B1924" s="16" t="n">
        <x:v>40</x:v>
      </x:c>
      <x:c r="C1924" s="16" t="n">
        <x:f>A1924-2*B1924</x:f>
        <x:v>165</x:v>
      </x:c>
      <x:c r="D1924" s="17" t="n">
        <x:f>0.02466*B1924*(A1924-B1924)</x:f>
        <x:v>202.21200000000002</x:v>
      </x:c>
      <x:c r="E1924" s="17" t="n">
        <x:f>D1924*6</x:f>
        <x:v>1213.2720000000002</x:v>
      </x:c>
      <x:c r="F1924" s="17" t="n">
        <x:f>D1924*12</x:f>
        <x:v>2426.5440000000003</x:v>
      </x:c>
      <x:c r="G1924" s="18" t="str"/>
      <x:c r="H1924" s="18" t="str"/>
    </x:row>
    <x:row r="1925">
      <x:c r="A1925" s="16" t="n">
        <x:v>245</x:v>
      </x:c>
      <x:c r="B1925" s="16" t="n">
        <x:v>42</x:v>
      </x:c>
      <x:c r="C1925" s="16" t="n">
        <x:f>A1925-2*B1925</x:f>
        <x:v>161</x:v>
      </x:c>
      <x:c r="D1925" s="17" t="n">
        <x:f>0.02466*B1925*(A1925-B1925)</x:f>
        <x:v>210.25116</x:v>
      </x:c>
      <x:c r="E1925" s="17" t="n">
        <x:f>D1925*6</x:f>
        <x:v>1261.50696</x:v>
      </x:c>
      <x:c r="F1925" s="17" t="n">
        <x:f>D1925*12</x:f>
        <x:v>2523.01392</x:v>
      </x:c>
      <x:c r="G1925" s="18" t="str">
        <x:v>в скобках</x:v>
      </x:c>
      <x:c r="H1925" s="18" t="str">
        <x:v>Размер в скобках: не применять при проектировании нового оборудования</x:v>
      </x:c>
    </x:row>
    <x:row r="1926">
      <x:c r="A1926" s="16" t="n">
        <x:v>245</x:v>
      </x:c>
      <x:c r="B1926" s="16" t="n">
        <x:v>45</x:v>
      </x:c>
      <x:c r="C1926" s="16" t="n">
        <x:f>A1926-2*B1926</x:f>
        <x:v>155</x:v>
      </x:c>
      <x:c r="D1926" s="17" t="n">
        <x:f>0.02466*B1926*(A1926-B1926)</x:f>
        <x:v>221.94000000000003</x:v>
      </x:c>
      <x:c r="E1926" s="17" t="n">
        <x:f>D1926*6</x:f>
        <x:v>1331.64</x:v>
      </x:c>
      <x:c r="F1926" s="17" t="n">
        <x:f>D1926*12</x:f>
        <x:v>2663.28</x:v>
      </x:c>
      <x:c r="G1926" s="18" t="str"/>
      <x:c r="H1926" s="18" t="str"/>
    </x:row>
    <x:row r="1927">
      <x:c r="A1927" s="16" t="n">
        <x:v>245</x:v>
      </x:c>
      <x:c r="B1927" s="16" t="n">
        <x:v>48</x:v>
      </x:c>
      <x:c r="C1927" s="16" t="n">
        <x:f>A1927-2*B1927</x:f>
        <x:v>149</x:v>
      </x:c>
      <x:c r="D1927" s="17" t="n">
        <x:f>0.02466*B1927*(A1927-B1927)</x:f>
        <x:v>233.18496000000002</x:v>
      </x:c>
      <x:c r="E1927" s="17" t="n">
        <x:f>D1927*6</x:f>
        <x:v>1399.10976</x:v>
      </x:c>
      <x:c r="F1927" s="17" t="n">
        <x:f>D1927*12</x:f>
        <x:v>2798.21952</x:v>
      </x:c>
      <x:c r="G1927" s="18" t="str">
        <x:v>в скобках</x:v>
      </x:c>
      <x:c r="H1927" s="18" t="str">
        <x:v>Размер в скобках: не применять при проектировании нового оборудования</x:v>
      </x:c>
    </x:row>
    <x:row r="1928">
      <x:c r="A1928" s="16" t="n">
        <x:v>245</x:v>
      </x:c>
      <x:c r="B1928" s="16" t="n">
        <x:v>50</x:v>
      </x:c>
      <x:c r="C1928" s="16" t="n">
        <x:f>A1928-2*B1928</x:f>
        <x:v>145</x:v>
      </x:c>
      <x:c r="D1928" s="17" t="n">
        <x:f>0.02466*B1928*(A1928-B1928)</x:f>
        <x:v>240.43500000000003</x:v>
      </x:c>
      <x:c r="E1928" s="17" t="n">
        <x:f>D1928*6</x:f>
        <x:v>1442.6100000000001</x:v>
      </x:c>
      <x:c r="F1928" s="17" t="n">
        <x:f>D1928*12</x:f>
        <x:v>2885.2200000000003</x:v>
      </x:c>
      <x:c r="G1928" s="18" t="str"/>
      <x:c r="H1928" s="18" t="str"/>
    </x:row>
    <x:row r="1929">
      <x:c r="A1929" s="16" t="n">
        <x:v>245</x:v>
      </x:c>
      <x:c r="B1929" s="16" t="n">
        <x:v>56</x:v>
      </x:c>
      <x:c r="C1929" s="16" t="n">
        <x:f>A1929-2*B1929</x:f>
        <x:v>133</x:v>
      </x:c>
      <x:c r="D1929" s="17" t="n">
        <x:f>0.02466*B1929*(A1929-B1929)</x:f>
        <x:v>261.00144</x:v>
      </x:c>
      <x:c r="E1929" s="17" t="n">
        <x:f>D1929*6</x:f>
        <x:v>1566.00864</x:v>
      </x:c>
      <x:c r="F1929" s="17" t="n">
        <x:f>D1929*12</x:f>
        <x:v>3132.01728</x:v>
      </x:c>
      <x:c r="G1929" s="18" t="str"/>
      <x:c r="H1929" s="18" t="str"/>
    </x:row>
    <x:row r="1930">
      <x:c r="A1930" s="16" t="n">
        <x:v>245</x:v>
      </x:c>
      <x:c r="B1930" s="16" t="n">
        <x:v>60</x:v>
      </x:c>
      <x:c r="C1930" s="16" t="n">
        <x:f>A1930-2*B1930</x:f>
        <x:v>125</x:v>
      </x:c>
      <x:c r="D1930" s="17" t="n">
        <x:f>0.02466*B1930*(A1930-B1930)</x:f>
        <x:v>273.726</x:v>
      </x:c>
      <x:c r="E1930" s="17" t="n">
        <x:f>D1930*6</x:f>
        <x:v>1642.356</x:v>
      </x:c>
      <x:c r="F1930" s="17" t="n">
        <x:f>D1930*12</x:f>
        <x:v>3284.712</x:v>
      </x:c>
      <x:c r="G1930" s="18" t="str"/>
      <x:c r="H1930" s="18" t="str"/>
    </x:row>
    <x:row r="1931">
      <x:c r="A1931" s="16" t="n">
        <x:v>245</x:v>
      </x:c>
      <x:c r="B1931" s="16" t="n">
        <x:v>63</x:v>
      </x:c>
      <x:c r="C1931" s="16" t="n">
        <x:f>A1931-2*B1931</x:f>
        <x:v>119</x:v>
      </x:c>
      <x:c r="D1931" s="17" t="n">
        <x:f>0.02466*B1931*(A1931-B1931)</x:f>
        <x:v>282.75156000000004</x:v>
      </x:c>
      <x:c r="E1931" s="17" t="n">
        <x:f>D1931*6</x:f>
        <x:v>1696.5093600000002</x:v>
      </x:c>
      <x:c r="F1931" s="17" t="n">
        <x:f>D1931*12</x:f>
        <x:v>3393.0187200000005</x:v>
      </x:c>
      <x:c r="G1931" s="18" t="str"/>
      <x:c r="H1931" s="18" t="str"/>
    </x:row>
    <x:row r="1932">
      <x:c r="A1932" s="16" t="n">
        <x:v>245</x:v>
      </x:c>
      <x:c r="B1932" s="16" t="n">
        <x:v>65</x:v>
      </x:c>
      <x:c r="C1932" s="16" t="n">
        <x:f>A1932-2*B1932</x:f>
        <x:v>115</x:v>
      </x:c>
      <x:c r="D1932" s="17" t="n">
        <x:f>0.02466*B1932*(A1932-B1932)</x:f>
        <x:v>288.522</x:v>
      </x:c>
      <x:c r="E1932" s="17" t="n">
        <x:f>D1932*6</x:f>
        <x:v>1731.132</x:v>
      </x:c>
      <x:c r="F1932" s="17" t="n">
        <x:f>D1932*12</x:f>
        <x:v>3462.264</x:v>
      </x:c>
      <x:c r="G1932" s="18" t="str">
        <x:v>в скобках</x:v>
      </x:c>
      <x:c r="H1932" s="18" t="str">
        <x:v>Размер в скобках: не применять при проектировании нового оборудования</x:v>
      </x:c>
    </x:row>
    <x:row r="1933">
      <x:c r="A1933" s="16" t="n">
        <x:v>245</x:v>
      </x:c>
      <x:c r="B1933" s="16" t="n">
        <x:v>70</x:v>
      </x:c>
      <x:c r="C1933" s="16" t="n">
        <x:f>A1933-2*B1933</x:f>
        <x:v>105</x:v>
      </x:c>
      <x:c r="D1933" s="17" t="n">
        <x:f>0.02466*B1933*(A1933-B1933)</x:f>
        <x:v>302.08500000000004</x:v>
      </x:c>
      <x:c r="E1933" s="17" t="n">
        <x:f>D1933*6</x:f>
        <x:v>1812.5100000000002</x:v>
      </x:c>
      <x:c r="F1933" s="17" t="n">
        <x:f>D1933*12</x:f>
        <x:v>3625.0200000000004</x:v>
      </x:c>
      <x:c r="G1933" s="18" t="str"/>
      <x:c r="H1933" s="18" t="str"/>
    </x:row>
    <x:row r="1934">
      <x:c r="A1934" s="16" t="n">
        <x:v>245</x:v>
      </x:c>
      <x:c r="B1934" s="16" t="n">
        <x:v>75</x:v>
      </x:c>
      <x:c r="C1934" s="16" t="n">
        <x:f>A1934-2*B1934</x:f>
        <x:v>95</x:v>
      </x:c>
      <x:c r="D1934" s="17" t="n">
        <x:f>0.02466*B1934*(A1934-B1934)</x:f>
        <x:v>314.415</x:v>
      </x:c>
      <x:c r="E1934" s="17" t="n">
        <x:f>D1934*6</x:f>
        <x:v>1886.4900000000002</x:v>
      </x:c>
      <x:c r="F1934" s="17" t="n">
        <x:f>D1934*12</x:f>
        <x:v>3772.9800000000005</x:v>
      </x:c>
      <x:c r="G1934" s="18" t="str"/>
      <x:c r="H1934" s="18" t="str"/>
    </x:row>
    <x:row r="1935">
      <x:c r="A1935" s="16" t="n">
        <x:v>273</x:v>
      </x:c>
      <x:c r="B1935" s="16" t="n">
        <x:v>2.5</x:v>
      </x:c>
      <x:c r="C1935" s="16" t="n">
        <x:f>A1935-2*B1935</x:f>
        <x:v>268</x:v>
      </x:c>
      <x:c r="D1935" s="17" t="n">
        <x:f>0.02466*B1935*(A1935-B1935)</x:f>
        <x:v>16.676325000000002</x:v>
      </x:c>
      <x:c r="E1935" s="17" t="n">
        <x:f>D1935*6</x:f>
        <x:v>100.05795</x:v>
      </x:c>
      <x:c r="F1935" s="17" t="n">
        <x:f>D1935*12</x:f>
        <x:v>200.1159</x:v>
      </x:c>
      <x:c r="G1935" s="18" t="str"/>
      <x:c r="H1935" s="18" t="str"/>
    </x:row>
    <x:row r="1936">
      <x:c r="A1936" s="16" t="n">
        <x:v>273</x:v>
      </x:c>
      <x:c r="B1936" s="16" t="n">
        <x:v>2.6</x:v>
      </x:c>
      <x:c r="C1936" s="16" t="n">
        <x:f>A1936-2*B1936</x:f>
        <x:v>267.8</x:v>
      </x:c>
      <x:c r="D1936" s="17" t="n">
        <x:f>0.02466*B1936*(A1936-B1936)</x:f>
        <x:v>17.3369664</x:v>
      </x:c>
      <x:c r="E1936" s="17" t="n">
        <x:f>D1936*6</x:f>
        <x:v>104.02179840000001</x:v>
      </x:c>
      <x:c r="F1936" s="17" t="n">
        <x:f>D1936*12</x:f>
        <x:v>208.04359680000002</x:v>
      </x:c>
      <x:c r="G1936" s="18" t="str">
        <x:v>S*</x:v>
      </x:c>
      <x:c r="H1936" s="18" t="str">
        <x:v>Размер со звездочкой по примечанию ГОСТ</x:v>
      </x:c>
    </x:row>
    <x:row r="1937">
      <x:c r="A1937" s="16" t="n">
        <x:v>273</x:v>
      </x:c>
      <x:c r="B1937" s="16" t="n">
        <x:v>2.8</x:v>
      </x:c>
      <x:c r="C1937" s="16" t="n">
        <x:f>A1937-2*B1937</x:f>
        <x:v>267.4</x:v>
      </x:c>
      <x:c r="D1937" s="17" t="n">
        <x:f>0.02466*B1937*(A1937-B1937)</x:f>
        <x:v>18.6567696</x:v>
      </x:c>
      <x:c r="E1937" s="17" t="n">
        <x:f>D1937*6</x:f>
        <x:v>111.9406176</x:v>
      </x:c>
      <x:c r="F1937" s="17" t="n">
        <x:f>D1937*12</x:f>
        <x:v>223.8812352</x:v>
      </x:c>
      <x:c r="G1937" s="18" t="str"/>
      <x:c r="H1937" s="18" t="str"/>
    </x:row>
    <x:row r="1938">
      <x:c r="A1938" s="16" t="n">
        <x:v>273</x:v>
      </x:c>
      <x:c r="B1938" s="16" t="n">
        <x:v>3</x:v>
      </x:c>
      <x:c r="C1938" s="16" t="n">
        <x:f>A1938-2*B1938</x:f>
        <x:v>267</x:v>
      </x:c>
      <x:c r="D1938" s="17" t="n">
        <x:f>0.02466*B1938*(A1938-B1938)</x:f>
        <x:v>19.974600000000002</x:v>
      </x:c>
      <x:c r="E1938" s="17" t="n">
        <x:f>D1938*6</x:f>
        <x:v>119.84760000000001</x:v>
      </x:c>
      <x:c r="F1938" s="17" t="n">
        <x:f>D1938*12</x:f>
        <x:v>239.69520000000003</x:v>
      </x:c>
      <x:c r="G1938" s="18" t="str"/>
      <x:c r="H1938" s="18" t="str"/>
    </x:row>
    <x:row r="1939">
      <x:c r="A1939" s="16" t="n">
        <x:v>273</x:v>
      </x:c>
      <x:c r="B1939" s="16" t="n">
        <x:v>3.2</x:v>
      </x:c>
      <x:c r="C1939" s="16" t="n">
        <x:f>A1939-2*B1939</x:f>
        <x:v>266.6</x:v>
      </x:c>
      <x:c r="D1939" s="17" t="n">
        <x:f>0.02466*B1939*(A1939-B1939)</x:f>
        <x:v>21.290457600000003</x:v>
      </x:c>
      <x:c r="E1939" s="17" t="n">
        <x:f>D1939*6</x:f>
        <x:v>127.74274560000002</x:v>
      </x:c>
      <x:c r="F1939" s="17" t="n">
        <x:f>D1939*12</x:f>
        <x:v>255.48549120000004</x:v>
      </x:c>
      <x:c r="G1939" s="18" t="str">
        <x:v>S*</x:v>
      </x:c>
      <x:c r="H1939" s="18" t="str">
        <x:v>Размер со звездочкой по примечанию ГОСТ</x:v>
      </x:c>
    </x:row>
    <x:row r="1940">
      <x:c r="A1940" s="16" t="n">
        <x:v>273</x:v>
      </x:c>
      <x:c r="B1940" s="16" t="n">
        <x:v>3.5</x:v>
      </x:c>
      <x:c r="C1940" s="16" t="n">
        <x:f>A1940-2*B1940</x:f>
        <x:v>266</x:v>
      </x:c>
      <x:c r="D1940" s="17" t="n">
        <x:f>0.02466*B1940*(A1940-B1940)</x:f>
        <x:v>23.260545</x:v>
      </x:c>
      <x:c r="E1940" s="17" t="n">
        <x:f>D1940*6</x:f>
        <x:v>139.56327</x:v>
      </x:c>
      <x:c r="F1940" s="17" t="n">
        <x:f>D1940*12</x:f>
        <x:v>279.12654</x:v>
      </x:c>
      <x:c r="G1940" s="18" t="str"/>
      <x:c r="H1940" s="18" t="str"/>
    </x:row>
    <x:row r="1941">
      <x:c r="A1941" s="16" t="n">
        <x:v>273</x:v>
      </x:c>
      <x:c r="B1941" s="16" t="n">
        <x:v>4</x:v>
      </x:c>
      <x:c r="C1941" s="16" t="n">
        <x:f>A1941-2*B1941</x:f>
        <x:v>265</x:v>
      </x:c>
      <x:c r="D1941" s="17" t="n">
        <x:f>0.02466*B1941*(A1941-B1941)</x:f>
        <x:v>26.53416</x:v>
      </x:c>
      <x:c r="E1941" s="17" t="n">
        <x:f>D1941*6</x:f>
        <x:v>159.20496</x:v>
      </x:c>
      <x:c r="F1941" s="17" t="n">
        <x:f>D1941*12</x:f>
        <x:v>318.40992</x:v>
      </x:c>
      <x:c r="G1941" s="18" t="str"/>
      <x:c r="H1941" s="18" t="str"/>
    </x:row>
    <x:row r="1942">
      <x:c r="A1942" s="16" t="n">
        <x:v>273</x:v>
      </x:c>
      <x:c r="B1942" s="16" t="n">
        <x:v>4.5</x:v>
      </x:c>
      <x:c r="C1942" s="16" t="n">
        <x:f>A1942-2*B1942</x:f>
        <x:v>264</x:v>
      </x:c>
      <x:c r="D1942" s="17" t="n">
        <x:f>0.02466*B1942*(A1942-B1942)</x:f>
        <x:v>29.795445000000004</x:v>
      </x:c>
      <x:c r="E1942" s="17" t="n">
        <x:f>D1942*6</x:f>
        <x:v>178.77267000000003</x:v>
      </x:c>
      <x:c r="F1942" s="17" t="n">
        <x:f>D1942*12</x:f>
        <x:v>357.54534000000007</x:v>
      </x:c>
      <x:c r="G1942" s="18" t="str"/>
      <x:c r="H1942" s="18" t="str"/>
    </x:row>
    <x:row r="1943">
      <x:c r="A1943" s="16" t="n">
        <x:v>273</x:v>
      </x:c>
      <x:c r="B1943" s="16" t="n">
        <x:v>5</x:v>
      </x:c>
      <x:c r="C1943" s="16" t="n">
        <x:f>A1943-2*B1943</x:f>
        <x:v>263</x:v>
      </x:c>
      <x:c r="D1943" s="17" t="n">
        <x:f>0.02466*B1943*(A1943-B1943)</x:f>
        <x:v>33.0444</x:v>
      </x:c>
      <x:c r="E1943" s="17" t="n">
        <x:f>D1943*6</x:f>
        <x:v>198.26640000000003</x:v>
      </x:c>
      <x:c r="F1943" s="17" t="n">
        <x:f>D1943*12</x:f>
        <x:v>396.53280000000007</x:v>
      </x:c>
      <x:c r="G1943" s="18" t="str"/>
      <x:c r="H1943" s="18" t="str"/>
    </x:row>
    <x:row r="1944">
      <x:c r="A1944" s="16" t="n">
        <x:v>273</x:v>
      </x:c>
      <x:c r="B1944" s="16" t="n">
        <x:v>5.5</x:v>
      </x:c>
      <x:c r="C1944" s="16" t="n">
        <x:f>A1944-2*B1944</x:f>
        <x:v>262</x:v>
      </x:c>
      <x:c r="D1944" s="17" t="n">
        <x:f>0.02466*B1944*(A1944-B1944)</x:f>
        <x:v>36.281025</x:v>
      </x:c>
      <x:c r="E1944" s="17" t="n">
        <x:f>D1944*6</x:f>
        <x:v>217.68615</x:v>
      </x:c>
      <x:c r="F1944" s="17" t="n">
        <x:f>D1944*12</x:f>
        <x:v>435.3723</x:v>
      </x:c>
      <x:c r="G1944" s="18" t="str"/>
      <x:c r="H1944" s="18" t="str"/>
    </x:row>
    <x:row r="1945">
      <x:c r="A1945" s="16" t="n">
        <x:v>273</x:v>
      </x:c>
      <x:c r="B1945" s="16" t="n">
        <x:v>6</x:v>
      </x:c>
      <x:c r="C1945" s="16" t="n">
        <x:f>A1945-2*B1945</x:f>
        <x:v>261</x:v>
      </x:c>
      <x:c r="D1945" s="17" t="n">
        <x:f>0.02466*B1945*(A1945-B1945)</x:f>
        <x:v>39.505320000000005</x:v>
      </x:c>
      <x:c r="E1945" s="17" t="n">
        <x:f>D1945*6</x:f>
        <x:v>237.03192</x:v>
      </x:c>
      <x:c r="F1945" s="17" t="n">
        <x:f>D1945*12</x:f>
        <x:v>474.06384</x:v>
      </x:c>
      <x:c r="G1945" s="18" t="str"/>
      <x:c r="H1945" s="18" t="str"/>
    </x:row>
    <x:row r="1946">
      <x:c r="A1946" s="16" t="n">
        <x:v>273</x:v>
      </x:c>
      <x:c r="B1946" s="16" t="n">
        <x:v>6.5</x:v>
      </x:c>
      <x:c r="C1946" s="16" t="n">
        <x:f>A1946-2*B1946</x:f>
        <x:v>260</x:v>
      </x:c>
      <x:c r="D1946" s="17" t="n">
        <x:f>0.02466*B1946*(A1946-B1946)</x:f>
        <x:v>42.717285000000004</x:v>
      </x:c>
      <x:c r="E1946" s="17" t="n">
        <x:f>D1946*6</x:f>
        <x:v>256.30371</x:v>
      </x:c>
      <x:c r="F1946" s="17" t="n">
        <x:f>D1946*12</x:f>
        <x:v>512.60742</x:v>
      </x:c>
      <x:c r="G1946" s="18" t="str">
        <x:v>в скобках</x:v>
      </x:c>
      <x:c r="H1946" s="18" t="str">
        <x:v>Размер в скобках: не применять при проектировании нового оборудования</x:v>
      </x:c>
    </x:row>
    <x:row r="1947">
      <x:c r="A1947" s="16" t="n">
        <x:v>273</x:v>
      </x:c>
      <x:c r="B1947" s="16" t="n">
        <x:v>7</x:v>
      </x:c>
      <x:c r="C1947" s="16" t="n">
        <x:f>A1947-2*B1947</x:f>
        <x:v>259</x:v>
      </x:c>
      <x:c r="D1947" s="17" t="n">
        <x:f>0.02466*B1947*(A1947-B1947)</x:f>
        <x:v>45.91692</x:v>
      </x:c>
      <x:c r="E1947" s="17" t="n">
        <x:f>D1947*6</x:f>
        <x:v>275.50151999999997</x:v>
      </x:c>
      <x:c r="F1947" s="17" t="n">
        <x:f>D1947*12</x:f>
        <x:v>551.0030399999999</x:v>
      </x:c>
      <x:c r="G1947" s="18" t="str"/>
      <x:c r="H1947" s="18" t="str"/>
    </x:row>
    <x:row r="1948">
      <x:c r="A1948" s="16" t="n">
        <x:v>273</x:v>
      </x:c>
      <x:c r="B1948" s="16" t="n">
        <x:v>7.5</x:v>
      </x:c>
      <x:c r="C1948" s="16" t="n">
        <x:f>A1948-2*B1948</x:f>
        <x:v>258</x:v>
      </x:c>
      <x:c r="D1948" s="17" t="n">
        <x:f>0.02466*B1948*(A1948-B1948)</x:f>
        <x:v>49.104225</x:v>
      </x:c>
      <x:c r="E1948" s="17" t="n">
        <x:f>D1948*6</x:f>
        <x:v>294.62535</x:v>
      </x:c>
      <x:c r="F1948" s="17" t="n">
        <x:f>D1948*12</x:f>
        <x:v>589.2507</x:v>
      </x:c>
      <x:c r="G1948" s="18" t="str">
        <x:v>в скобках</x:v>
      </x:c>
      <x:c r="H1948" s="18" t="str">
        <x:v>Размер в скобках: не применять при проектировании нового оборудования</x:v>
      </x:c>
    </x:row>
    <x:row r="1949">
      <x:c r="A1949" s="16" t="n">
        <x:v>273</x:v>
      </x:c>
      <x:c r="B1949" s="16" t="n">
        <x:v>8</x:v>
      </x:c>
      <x:c r="C1949" s="16" t="n">
        <x:f>A1949-2*B1949</x:f>
        <x:v>257</x:v>
      </x:c>
      <x:c r="D1949" s="17" t="n">
        <x:f>0.02466*B1949*(A1949-B1949)</x:f>
        <x:v>52.2792</x:v>
      </x:c>
      <x:c r="E1949" s="17" t="n">
        <x:f>D1949*6</x:f>
        <x:v>313.6752</x:v>
      </x:c>
      <x:c r="F1949" s="17" t="n">
        <x:f>D1949*12</x:f>
        <x:v>627.3504</x:v>
      </x:c>
      <x:c r="G1949" s="18" t="str"/>
      <x:c r="H1949" s="18" t="str"/>
    </x:row>
    <x:row r="1950">
      <x:c r="A1950" s="16" t="n">
        <x:v>273</x:v>
      </x:c>
      <x:c r="B1950" s="16" t="n">
        <x:v>8.5</x:v>
      </x:c>
      <x:c r="C1950" s="16" t="n">
        <x:f>A1950-2*B1950</x:f>
        <x:v>256</x:v>
      </x:c>
      <x:c r="D1950" s="17" t="n">
        <x:f>0.02466*B1950*(A1950-B1950)</x:f>
        <x:v>55.44184500000001</x:v>
      </x:c>
      <x:c r="E1950" s="17" t="n">
        <x:f>D1950*6</x:f>
        <x:v>332.65107000000006</x:v>
      </x:c>
      <x:c r="F1950" s="17" t="n">
        <x:f>D1950*12</x:f>
        <x:v>665.3021400000001</x:v>
      </x:c>
      <x:c r="G1950" s="18" t="str">
        <x:v>в скобках</x:v>
      </x:c>
      <x:c r="H1950" s="18" t="str">
        <x:v>Размер в скобках: не применять при проектировании нового оборудования</x:v>
      </x:c>
    </x:row>
    <x:row r="1951">
      <x:c r="A1951" s="16" t="n">
        <x:v>273</x:v>
      </x:c>
      <x:c r="B1951" s="16" t="n">
        <x:v>9</x:v>
      </x:c>
      <x:c r="C1951" s="16" t="n">
        <x:f>A1951-2*B1951</x:f>
        <x:v>255</x:v>
      </x:c>
      <x:c r="D1951" s="17" t="n">
        <x:f>0.02466*B1951*(A1951-B1951)</x:f>
        <x:v>58.59216000000001</x:v>
      </x:c>
      <x:c r="E1951" s="17" t="n">
        <x:f>D1951*6</x:f>
        <x:v>351.55296000000004</x:v>
      </x:c>
      <x:c r="F1951" s="17" t="n">
        <x:f>D1951*12</x:f>
        <x:v>703.1059200000001</x:v>
      </x:c>
      <x:c r="G1951" s="18" t="str"/>
      <x:c r="H1951" s="18" t="str"/>
    </x:row>
    <x:row r="1952">
      <x:c r="A1952" s="16" t="n">
        <x:v>273</x:v>
      </x:c>
      <x:c r="B1952" s="16" t="n">
        <x:v>9.5</x:v>
      </x:c>
      <x:c r="C1952" s="16" t="n">
        <x:f>A1952-2*B1952</x:f>
        <x:v>254</x:v>
      </x:c>
      <x:c r="D1952" s="17" t="n">
        <x:f>0.02466*B1952*(A1952-B1952)</x:f>
        <x:v>61.730145</x:v>
      </x:c>
      <x:c r="E1952" s="17" t="n">
        <x:f>D1952*6</x:f>
        <x:v>370.38087</x:v>
      </x:c>
      <x:c r="F1952" s="17" t="n">
        <x:f>D1952*12</x:f>
        <x:v>740.76174</x:v>
      </x:c>
      <x:c r="G1952" s="18" t="str">
        <x:v>в скобках</x:v>
      </x:c>
      <x:c r="H1952" s="18" t="str">
        <x:v>Размер в скобках: не применять при проектировании нового оборудования</x:v>
      </x:c>
    </x:row>
    <x:row r="1953">
      <x:c r="A1953" s="16" t="n">
        <x:v>273</x:v>
      </x:c>
      <x:c r="B1953" s="16" t="n">
        <x:v>10</x:v>
      </x:c>
      <x:c r="C1953" s="16" t="n">
        <x:f>A1953-2*B1953</x:f>
        <x:v>253</x:v>
      </x:c>
      <x:c r="D1953" s="17" t="n">
        <x:f>0.02466*B1953*(A1953-B1953)</x:f>
        <x:v>64.8558</x:v>
      </x:c>
      <x:c r="E1953" s="17" t="n">
        <x:f>D1953*6</x:f>
        <x:v>389.13480000000004</x:v>
      </x:c>
      <x:c r="F1953" s="17" t="n">
        <x:f>D1953*12</x:f>
        <x:v>778.2696000000001</x:v>
      </x:c>
      <x:c r="G1953" s="18" t="str"/>
      <x:c r="H1953" s="18" t="str"/>
    </x:row>
    <x:row r="1954">
      <x:c r="A1954" s="16" t="n">
        <x:v>273</x:v>
      </x:c>
      <x:c r="B1954" s="16" t="n">
        <x:v>11</x:v>
      </x:c>
      <x:c r="C1954" s="16" t="n">
        <x:f>A1954-2*B1954</x:f>
        <x:v>251</x:v>
      </x:c>
      <x:c r="D1954" s="17" t="n">
        <x:f>0.02466*B1954*(A1954-B1954)</x:f>
        <x:v>71.07012</x:v>
      </x:c>
      <x:c r="E1954" s="17" t="n">
        <x:f>D1954*6</x:f>
        <x:v>426.42072</x:v>
      </x:c>
      <x:c r="F1954" s="17" t="n">
        <x:f>D1954*12</x:f>
        <x:v>852.84144</x:v>
      </x:c>
      <x:c r="G1954" s="18" t="str"/>
      <x:c r="H1954" s="18" t="str"/>
    </x:row>
    <x:row r="1955">
      <x:c r="A1955" s="16" t="n">
        <x:v>273</x:v>
      </x:c>
      <x:c r="B1955" s="16" t="n">
        <x:v>12</x:v>
      </x:c>
      <x:c r="C1955" s="16" t="n">
        <x:f>A1955-2*B1955</x:f>
        <x:v>249</x:v>
      </x:c>
      <x:c r="D1955" s="17" t="n">
        <x:f>0.02466*B1955*(A1955-B1955)</x:f>
        <x:v>77.23512000000001</x:v>
      </x:c>
      <x:c r="E1955" s="17" t="n">
        <x:f>D1955*6</x:f>
        <x:v>463.4107200000001</x:v>
      </x:c>
      <x:c r="F1955" s="17" t="n">
        <x:f>D1955*12</x:f>
        <x:v>926.8214400000002</x:v>
      </x:c>
      <x:c r="G1955" s="18" t="str"/>
      <x:c r="H1955" s="18" t="str"/>
    </x:row>
    <x:row r="1956">
      <x:c r="A1956" s="16" t="n">
        <x:v>273</x:v>
      </x:c>
      <x:c r="B1956" s="16" t="n">
        <x:v>13</x:v>
      </x:c>
      <x:c r="C1956" s="16" t="n">
        <x:f>A1956-2*B1956</x:f>
        <x:v>247</x:v>
      </x:c>
      <x:c r="D1956" s="17" t="n">
        <x:f>0.02466*B1956*(A1956-B1956)</x:f>
        <x:v>83.3508</x:v>
      </x:c>
      <x:c r="E1956" s="17" t="n">
        <x:f>D1956*6</x:f>
        <x:v>500.10480000000007</x:v>
      </x:c>
      <x:c r="F1956" s="17" t="n">
        <x:f>D1956*12</x:f>
        <x:v>1000.2096000000001</x:v>
      </x:c>
      <x:c r="G1956" s="18" t="str">
        <x:v>в скобках</x:v>
      </x:c>
      <x:c r="H1956" s="18" t="str">
        <x:v>Размер в скобках: не применять при проектировании нового оборудования</x:v>
      </x:c>
    </x:row>
    <x:row r="1957">
      <x:c r="A1957" s="16" t="n">
        <x:v>273</x:v>
      </x:c>
      <x:c r="B1957" s="16" t="n">
        <x:v>14</x:v>
      </x:c>
      <x:c r="C1957" s="16" t="n">
        <x:f>A1957-2*B1957</x:f>
        <x:v>245</x:v>
      </x:c>
      <x:c r="D1957" s="17" t="n">
        <x:f>0.02466*B1957*(A1957-B1957)</x:f>
        <x:v>89.41716</x:v>
      </x:c>
      <x:c r="E1957" s="17" t="n">
        <x:f>D1957*6</x:f>
        <x:v>536.50296</x:v>
      </x:c>
      <x:c r="F1957" s="17" t="n">
        <x:f>D1957*12</x:f>
        <x:v>1073.00592</x:v>
      </x:c>
      <x:c r="G1957" s="18" t="str"/>
      <x:c r="H1957" s="18" t="str"/>
    </x:row>
    <x:row r="1958">
      <x:c r="A1958" s="16" t="n">
        <x:v>273</x:v>
      </x:c>
      <x:c r="B1958" s="16" t="n">
        <x:v>15</x:v>
      </x:c>
      <x:c r="C1958" s="16" t="n">
        <x:f>A1958-2*B1958</x:f>
        <x:v>243</x:v>
      </x:c>
      <x:c r="D1958" s="17" t="n">
        <x:f>0.02466*B1958*(A1958-B1958)</x:f>
        <x:v>95.4342</x:v>
      </x:c>
      <x:c r="E1958" s="17" t="n">
        <x:f>D1958*6</x:f>
        <x:v>572.6052</x:v>
      </x:c>
      <x:c r="F1958" s="17" t="n">
        <x:f>D1958*12</x:f>
        <x:v>1145.2104</x:v>
      </x:c>
      <x:c r="G1958" s="18" t="str">
        <x:v>в скобках</x:v>
      </x:c>
      <x:c r="H1958" s="18" t="str">
        <x:v>Размер в скобках: не применять при проектировании нового оборудования</x:v>
      </x:c>
    </x:row>
    <x:row r="1959">
      <x:c r="A1959" s="16" t="n">
        <x:v>273</x:v>
      </x:c>
      <x:c r="B1959" s="16" t="n">
        <x:v>16</x:v>
      </x:c>
      <x:c r="C1959" s="16" t="n">
        <x:f>A1959-2*B1959</x:f>
        <x:v>241</x:v>
      </x:c>
      <x:c r="D1959" s="17" t="n">
        <x:f>0.02466*B1959*(A1959-B1959)</x:f>
        <x:v>101.40192</x:v>
      </x:c>
      <x:c r="E1959" s="17" t="n">
        <x:f>D1959*6</x:f>
        <x:v>608.41152</x:v>
      </x:c>
      <x:c r="F1959" s="17" t="n">
        <x:f>D1959*12</x:f>
        <x:v>1216.82304</x:v>
      </x:c>
      <x:c r="G1959" s="18" t="str"/>
      <x:c r="H1959" s="18" t="str"/>
    </x:row>
    <x:row r="1960">
      <x:c r="A1960" s="16" t="n">
        <x:v>273</x:v>
      </x:c>
      <x:c r="B1960" s="16" t="n">
        <x:v>17</x:v>
      </x:c>
      <x:c r="C1960" s="16" t="n">
        <x:f>A1960-2*B1960</x:f>
        <x:v>239</x:v>
      </x:c>
      <x:c r="D1960" s="17" t="n">
        <x:f>0.02466*B1960*(A1960-B1960)</x:f>
        <x:v>107.32032000000001</x:v>
      </x:c>
      <x:c r="E1960" s="17" t="n">
        <x:f>D1960*6</x:f>
        <x:v>643.92192</x:v>
      </x:c>
      <x:c r="F1960" s="17" t="n">
        <x:f>D1960*12</x:f>
        <x:v>1287.84384</x:v>
      </x:c>
      <x:c r="G1960" s="18" t="str"/>
      <x:c r="H1960" s="18" t="str"/>
    </x:row>
    <x:row r="1961">
      <x:c r="A1961" s="16" t="n">
        <x:v>273</x:v>
      </x:c>
      <x:c r="B1961" s="16" t="n">
        <x:v>18</x:v>
      </x:c>
      <x:c r="C1961" s="16" t="n">
        <x:f>A1961-2*B1961</x:f>
        <x:v>237</x:v>
      </x:c>
      <x:c r="D1961" s="17" t="n">
        <x:f>0.02466*B1961*(A1961-B1961)</x:f>
        <x:v>113.1894</x:v>
      </x:c>
      <x:c r="E1961" s="17" t="n">
        <x:f>D1961*6</x:f>
        <x:v>679.1364000000001</x:v>
      </x:c>
      <x:c r="F1961" s="17" t="n">
        <x:f>D1961*12</x:f>
        <x:v>1358.2728000000002</x:v>
      </x:c>
      <x:c r="G1961" s="18" t="str"/>
      <x:c r="H1961" s="18" t="str"/>
    </x:row>
    <x:row r="1962">
      <x:c r="A1962" s="16" t="n">
        <x:v>273</x:v>
      </x:c>
      <x:c r="B1962" s="16" t="n">
        <x:v>19</x:v>
      </x:c>
      <x:c r="C1962" s="16" t="n">
        <x:f>A1962-2*B1962</x:f>
        <x:v>235</x:v>
      </x:c>
      <x:c r="D1962" s="17" t="n">
        <x:f>0.02466*B1962*(A1962-B1962)</x:f>
        <x:v>119.00916000000001</x:v>
      </x:c>
      <x:c r="E1962" s="17" t="n">
        <x:f>D1962*6</x:f>
        <x:v>714.05496</x:v>
      </x:c>
      <x:c r="F1962" s="17" t="n">
        <x:f>D1962*12</x:f>
        <x:v>1428.10992</x:v>
      </x:c>
      <x:c r="G1962" s="18" t="str">
        <x:v>в скобках</x:v>
      </x:c>
      <x:c r="H1962" s="18" t="str">
        <x:v>Размер в скобках: не применять при проектировании нового оборудования</x:v>
      </x:c>
    </x:row>
    <x:row r="1963">
      <x:c r="A1963" s="16" t="n">
        <x:v>273</x:v>
      </x:c>
      <x:c r="B1963" s="16" t="n">
        <x:v>20</x:v>
      </x:c>
      <x:c r="C1963" s="16" t="n">
        <x:f>A1963-2*B1963</x:f>
        <x:v>233</x:v>
      </x:c>
      <x:c r="D1963" s="17" t="n">
        <x:f>0.02466*B1963*(A1963-B1963)</x:f>
        <x:v>124.7796</x:v>
      </x:c>
      <x:c r="E1963" s="17" t="n">
        <x:f>D1963*6</x:f>
        <x:v>748.6776</x:v>
      </x:c>
      <x:c r="F1963" s="17" t="n">
        <x:f>D1963*12</x:f>
        <x:v>1497.3552</x:v>
      </x:c>
      <x:c r="G1963" s="18" t="str"/>
      <x:c r="H1963" s="18" t="str"/>
    </x:row>
    <x:row r="1964">
      <x:c r="A1964" s="16" t="n">
        <x:v>273</x:v>
      </x:c>
      <x:c r="B1964" s="16" t="n">
        <x:v>22</x:v>
      </x:c>
      <x:c r="C1964" s="16" t="n">
        <x:f>A1964-2*B1964</x:f>
        <x:v>229</x:v>
      </x:c>
      <x:c r="D1964" s="17" t="n">
        <x:f>0.02466*B1964*(A1964-B1964)</x:f>
        <x:v>136.17252</x:v>
      </x:c>
      <x:c r="E1964" s="17" t="n">
        <x:f>D1964*6</x:f>
        <x:v>817.03512</x:v>
      </x:c>
      <x:c r="F1964" s="17" t="n">
        <x:f>D1964*12</x:f>
        <x:v>1634.07024</x:v>
      </x:c>
      <x:c r="G1964" s="18" t="str"/>
      <x:c r="H1964" s="18" t="str"/>
    </x:row>
    <x:row r="1965">
      <x:c r="A1965" s="16" t="n">
        <x:v>273</x:v>
      </x:c>
      <x:c r="B1965" s="16" t="n">
        <x:v>24</x:v>
      </x:c>
      <x:c r="C1965" s="16" t="n">
        <x:f>A1965-2*B1965</x:f>
        <x:v>225</x:v>
      </x:c>
      <x:c r="D1965" s="17" t="n">
        <x:f>0.02466*B1965*(A1965-B1965)</x:f>
        <x:v>147.36816000000002</x:v>
      </x:c>
      <x:c r="E1965" s="17" t="n">
        <x:f>D1965*6</x:f>
        <x:v>884.2089600000002</x:v>
      </x:c>
      <x:c r="F1965" s="17" t="n">
        <x:f>D1965*12</x:f>
        <x:v>1768.4179200000003</x:v>
      </x:c>
      <x:c r="G1965" s="18" t="str">
        <x:v>в скобках</x:v>
      </x:c>
      <x:c r="H1965" s="18" t="str">
        <x:v>Размер в скобках: не применять при проектировании нового оборудования</x:v>
      </x:c>
    </x:row>
    <x:row r="1966">
      <x:c r="A1966" s="16" t="n">
        <x:v>273</x:v>
      </x:c>
      <x:c r="B1966" s="16" t="n">
        <x:v>25</x:v>
      </x:c>
      <x:c r="C1966" s="16" t="n">
        <x:f>A1966-2*B1966</x:f>
        <x:v>223</x:v>
      </x:c>
      <x:c r="D1966" s="17" t="n">
        <x:f>0.02466*B1966*(A1966-B1966)</x:f>
        <x:v>152.89200000000002</x:v>
      </x:c>
      <x:c r="E1966" s="17" t="n">
        <x:f>D1966*6</x:f>
        <x:v>917.3520000000001</x:v>
      </x:c>
      <x:c r="F1966" s="17" t="n">
        <x:f>D1966*12</x:f>
        <x:v>1834.7040000000002</x:v>
      </x:c>
      <x:c r="G1966" s="18" t="str"/>
      <x:c r="H1966" s="18" t="str"/>
    </x:row>
    <x:row r="1967">
      <x:c r="A1967" s="16" t="n">
        <x:v>273</x:v>
      </x:c>
      <x:c r="B1967" s="16" t="n">
        <x:v>26</x:v>
      </x:c>
      <x:c r="C1967" s="16" t="n">
        <x:f>A1967-2*B1967</x:f>
        <x:v>221</x:v>
      </x:c>
      <x:c r="D1967" s="17" t="n">
        <x:f>0.02466*B1967*(A1967-B1967)</x:f>
        <x:v>158.36652</x:v>
      </x:c>
      <x:c r="E1967" s="17" t="n">
        <x:f>D1967*6</x:f>
        <x:v>950.19912</x:v>
      </x:c>
      <x:c r="F1967" s="17" t="n">
        <x:f>D1967*12</x:f>
        <x:v>1900.39824</x:v>
      </x:c>
      <x:c r="G1967" s="18" t="str">
        <x:v>в скобках</x:v>
      </x:c>
      <x:c r="H1967" s="18" t="str">
        <x:v>Размер в скобках: не применять при проектировании нового оборудования</x:v>
      </x:c>
    </x:row>
    <x:row r="1968">
      <x:c r="A1968" s="16" t="n">
        <x:v>273</x:v>
      </x:c>
      <x:c r="B1968" s="16" t="n">
        <x:v>28</x:v>
      </x:c>
      <x:c r="C1968" s="16" t="n">
        <x:f>A1968-2*B1968</x:f>
        <x:v>217</x:v>
      </x:c>
      <x:c r="D1968" s="17" t="n">
        <x:f>0.02466*B1968*(A1968-B1968)</x:f>
        <x:v>169.1676</x:v>
      </x:c>
      <x:c r="E1968" s="17" t="n">
        <x:f>D1968*6</x:f>
        <x:v>1015.0056</x:v>
      </x:c>
      <x:c r="F1968" s="17" t="n">
        <x:f>D1968*12</x:f>
        <x:v>2030.0112</x:v>
      </x:c>
      <x:c r="G1968" s="18" t="str"/>
      <x:c r="H1968" s="18" t="str"/>
    </x:row>
    <x:row r="1969">
      <x:c r="A1969" s="16" t="n">
        <x:v>273</x:v>
      </x:c>
      <x:c r="B1969" s="16" t="n">
        <x:v>30</x:v>
      </x:c>
      <x:c r="C1969" s="16" t="n">
        <x:f>A1969-2*B1969</x:f>
        <x:v>213</x:v>
      </x:c>
      <x:c r="D1969" s="17" t="n">
        <x:f>0.02466*B1969*(A1969-B1969)</x:f>
        <x:v>179.7714</x:v>
      </x:c>
      <x:c r="E1969" s="17" t="n">
        <x:f>D1969*6</x:f>
        <x:v>1078.6284</x:v>
      </x:c>
      <x:c r="F1969" s="17" t="n">
        <x:f>D1969*12</x:f>
        <x:v>2157.2568</x:v>
      </x:c>
      <x:c r="G1969" s="18" t="str"/>
      <x:c r="H1969" s="18" t="str"/>
    </x:row>
    <x:row r="1970">
      <x:c r="A1970" s="16" t="n">
        <x:v>273</x:v>
      </x:c>
      <x:c r="B1970" s="16" t="n">
        <x:v>32</x:v>
      </x:c>
      <x:c r="C1970" s="16" t="n">
        <x:f>A1970-2*B1970</x:f>
        <x:v>209</x:v>
      </x:c>
      <x:c r="D1970" s="17" t="n">
        <x:f>0.02466*B1970*(A1970-B1970)</x:f>
        <x:v>190.17792</x:v>
      </x:c>
      <x:c r="E1970" s="17" t="n">
        <x:f>D1970*6</x:f>
        <x:v>1141.06752</x:v>
      </x:c>
      <x:c r="F1970" s="17" t="n">
        <x:f>D1970*12</x:f>
        <x:v>2282.13504</x:v>
      </x:c>
      <x:c r="G1970" s="18" t="str"/>
      <x:c r="H1970" s="18" t="str"/>
    </x:row>
    <x:row r="1971">
      <x:c r="A1971" s="16" t="n">
        <x:v>273</x:v>
      </x:c>
      <x:c r="B1971" s="16" t="n">
        <x:v>34</x:v>
      </x:c>
      <x:c r="C1971" s="16" t="n">
        <x:f>A1971-2*B1971</x:f>
        <x:v>205</x:v>
      </x:c>
      <x:c r="D1971" s="17" t="n">
        <x:f>0.02466*B1971*(A1971-B1971)</x:f>
        <x:v>200.38716000000002</x:v>
      </x:c>
      <x:c r="E1971" s="17" t="n">
        <x:f>D1971*6</x:f>
        <x:v>1202.3229600000002</x:v>
      </x:c>
      <x:c r="F1971" s="17" t="n">
        <x:f>D1971*12</x:f>
        <x:v>2404.6459200000004</x:v>
      </x:c>
      <x:c r="G1971" s="18" t="str">
        <x:v>в скобках</x:v>
      </x:c>
      <x:c r="H1971" s="18" t="str">
        <x:v>Размер в скобках: не применять при проектировании нового оборудования</x:v>
      </x:c>
    </x:row>
    <x:row r="1972">
      <x:c r="A1972" s="16" t="n">
        <x:v>273</x:v>
      </x:c>
      <x:c r="B1972" s="16" t="n">
        <x:v>35</x:v>
      </x:c>
      <x:c r="C1972" s="16" t="n">
        <x:f>A1972-2*B1972</x:f>
        <x:v>203</x:v>
      </x:c>
      <x:c r="D1972" s="17" t="n">
        <x:f>0.02466*B1972*(A1972-B1972)</x:f>
        <x:v>205.41780000000003</x:v>
      </x:c>
      <x:c r="E1972" s="17" t="n">
        <x:f>D1972*6</x:f>
        <x:v>1232.5068</x:v>
      </x:c>
      <x:c r="F1972" s="17" t="n">
        <x:f>D1972*12</x:f>
        <x:v>2465.0136</x:v>
      </x:c>
      <x:c r="G1972" s="18" t="str">
        <x:v>в скобках</x:v>
      </x:c>
      <x:c r="H1972" s="18" t="str">
        <x:v>Размер в скобках: не применять при проектировании нового оборудования</x:v>
      </x:c>
    </x:row>
    <x:row r="1973">
      <x:c r="A1973" s="16" t="n">
        <x:v>273</x:v>
      </x:c>
      <x:c r="B1973" s="16" t="n">
        <x:v>36</x:v>
      </x:c>
      <x:c r="C1973" s="16" t="n">
        <x:f>A1973-2*B1973</x:f>
        <x:v>201</x:v>
      </x:c>
      <x:c r="D1973" s="17" t="n">
        <x:f>0.02466*B1973*(A1973-B1973)</x:f>
        <x:v>210.39912000000004</x:v>
      </x:c>
      <x:c r="E1973" s="17" t="n">
        <x:f>D1973*6</x:f>
        <x:v>1262.3947200000002</x:v>
      </x:c>
      <x:c r="F1973" s="17" t="n">
        <x:f>D1973*12</x:f>
        <x:v>2524.7894400000005</x:v>
      </x:c>
      <x:c r="G1973" s="18" t="str"/>
      <x:c r="H1973" s="18" t="str"/>
    </x:row>
    <x:row r="1974">
      <x:c r="A1974" s="16" t="n">
        <x:v>273</x:v>
      </x:c>
      <x:c r="B1974" s="16" t="n">
        <x:v>38</x:v>
      </x:c>
      <x:c r="C1974" s="16" t="n">
        <x:f>A1974-2*B1974</x:f>
        <x:v>197</x:v>
      </x:c>
      <x:c r="D1974" s="17" t="n">
        <x:f>0.02466*B1974*(A1974-B1974)</x:f>
        <x:v>220.2138</x:v>
      </x:c>
      <x:c r="E1974" s="17" t="n">
        <x:f>D1974*6</x:f>
        <x:v>1321.2828</x:v>
      </x:c>
      <x:c r="F1974" s="17" t="n">
        <x:f>D1974*12</x:f>
        <x:v>2642.5656</x:v>
      </x:c>
      <x:c r="G1974" s="18" t="str">
        <x:v>в скобках</x:v>
      </x:c>
      <x:c r="H1974" s="18" t="str">
        <x:v>Размер в скобках: не применять при проектировании нового оборудования</x:v>
      </x:c>
    </x:row>
    <x:row r="1975">
      <x:c r="A1975" s="16" t="n">
        <x:v>273</x:v>
      </x:c>
      <x:c r="B1975" s="16" t="n">
        <x:v>40</x:v>
      </x:c>
      <x:c r="C1975" s="16" t="n">
        <x:f>A1975-2*B1975</x:f>
        <x:v>193</x:v>
      </x:c>
      <x:c r="D1975" s="17" t="n">
        <x:f>0.02466*B1975*(A1975-B1975)</x:f>
        <x:v>229.83120000000002</x:v>
      </x:c>
      <x:c r="E1975" s="17" t="n">
        <x:f>D1975*6</x:f>
        <x:v>1378.9872</x:v>
      </x:c>
      <x:c r="F1975" s="17" t="n">
        <x:f>D1975*12</x:f>
        <x:v>2757.9744</x:v>
      </x:c>
      <x:c r="G1975" s="18" t="str"/>
      <x:c r="H1975" s="18" t="str"/>
    </x:row>
    <x:row r="1976">
      <x:c r="A1976" s="16" t="n">
        <x:v>273</x:v>
      </x:c>
      <x:c r="B1976" s="16" t="n">
        <x:v>42</x:v>
      </x:c>
      <x:c r="C1976" s="16" t="n">
        <x:f>A1976-2*B1976</x:f>
        <x:v>189</x:v>
      </x:c>
      <x:c r="D1976" s="17" t="n">
        <x:f>0.02466*B1976*(A1976-B1976)</x:f>
        <x:v>239.25132</x:v>
      </x:c>
      <x:c r="E1976" s="17" t="n">
        <x:f>D1976*6</x:f>
        <x:v>1435.50792</x:v>
      </x:c>
      <x:c r="F1976" s="17" t="n">
        <x:f>D1976*12</x:f>
        <x:v>2871.01584</x:v>
      </x:c>
      <x:c r="G1976" s="18" t="str">
        <x:v>в скобках</x:v>
      </x:c>
      <x:c r="H1976" s="18" t="str">
        <x:v>Размер в скобках: не применять при проектировании нового оборудования</x:v>
      </x:c>
    </x:row>
    <x:row r="1977">
      <x:c r="A1977" s="16" t="n">
        <x:v>273</x:v>
      </x:c>
      <x:c r="B1977" s="16" t="n">
        <x:v>45</x:v>
      </x:c>
      <x:c r="C1977" s="16" t="n">
        <x:f>A1977-2*B1977</x:f>
        <x:v>183</x:v>
      </x:c>
      <x:c r="D1977" s="17" t="n">
        <x:f>0.02466*B1977*(A1977-B1977)</x:f>
        <x:v>253.01160000000004</x:v>
      </x:c>
      <x:c r="E1977" s="17" t="n">
        <x:f>D1977*6</x:f>
        <x:v>1518.0696000000003</x:v>
      </x:c>
      <x:c r="F1977" s="17" t="n">
        <x:f>D1977*12</x:f>
        <x:v>3036.1392000000005</x:v>
      </x:c>
      <x:c r="G1977" s="18" t="str"/>
      <x:c r="H1977" s="18" t="str"/>
    </x:row>
    <x:row r="1978">
      <x:c r="A1978" s="16" t="n">
        <x:v>273</x:v>
      </x:c>
      <x:c r="B1978" s="16" t="n">
        <x:v>48</x:v>
      </x:c>
      <x:c r="C1978" s="16" t="n">
        <x:f>A1978-2*B1978</x:f>
        <x:v>177</x:v>
      </x:c>
      <x:c r="D1978" s="17" t="n">
        <x:f>0.02466*B1978*(A1978-B1978)</x:f>
        <x:v>266.32800000000003</x:v>
      </x:c>
      <x:c r="E1978" s="17" t="n">
        <x:f>D1978*6</x:f>
        <x:v>1597.9680000000003</x:v>
      </x:c>
      <x:c r="F1978" s="17" t="n">
        <x:f>D1978*12</x:f>
        <x:v>3195.9360000000006</x:v>
      </x:c>
      <x:c r="G1978" s="18" t="str">
        <x:v>в скобках</x:v>
      </x:c>
      <x:c r="H1978" s="18" t="str">
        <x:v>Размер в скобках: не применять при проектировании нового оборудования</x:v>
      </x:c>
    </x:row>
    <x:row r="1979">
      <x:c r="A1979" s="16" t="n">
        <x:v>273</x:v>
      </x:c>
      <x:c r="B1979" s="16" t="n">
        <x:v>50</x:v>
      </x:c>
      <x:c r="C1979" s="16" t="n">
        <x:f>A1979-2*B1979</x:f>
        <x:v>173</x:v>
      </x:c>
      <x:c r="D1979" s="17" t="n">
        <x:f>0.02466*B1979*(A1979-B1979)</x:f>
        <x:v>274.959</x:v>
      </x:c>
      <x:c r="E1979" s="17" t="n">
        <x:f>D1979*6</x:f>
        <x:v>1649.754</x:v>
      </x:c>
      <x:c r="F1979" s="17" t="n">
        <x:f>D1979*12</x:f>
        <x:v>3299.508</x:v>
      </x:c>
      <x:c r="G1979" s="18" t="str"/>
      <x:c r="H1979" s="18" t="str"/>
    </x:row>
    <x:row r="1980">
      <x:c r="A1980" s="16" t="n">
        <x:v>273</x:v>
      </x:c>
      <x:c r="B1980" s="16" t="n">
        <x:v>56</x:v>
      </x:c>
      <x:c r="C1980" s="16" t="n">
        <x:f>A1980-2*B1980</x:f>
        <x:v>161</x:v>
      </x:c>
      <x:c r="D1980" s="17" t="n">
        <x:f>0.02466*B1980*(A1980-B1980)</x:f>
        <x:v>299.66832</x:v>
      </x:c>
      <x:c r="E1980" s="17" t="n">
        <x:f>D1980*6</x:f>
        <x:v>1798.00992</x:v>
      </x:c>
      <x:c r="F1980" s="17" t="n">
        <x:f>D1980*12</x:f>
        <x:v>3596.01984</x:v>
      </x:c>
      <x:c r="G1980" s="18" t="str"/>
      <x:c r="H1980" s="18" t="str"/>
    </x:row>
    <x:row r="1981">
      <x:c r="A1981" s="16" t="n">
        <x:v>273</x:v>
      </x:c>
      <x:c r="B1981" s="16" t="n">
        <x:v>60</x:v>
      </x:c>
      <x:c r="C1981" s="16" t="n">
        <x:f>A1981-2*B1981</x:f>
        <x:v>153</x:v>
      </x:c>
      <x:c r="D1981" s="17" t="n">
        <x:f>0.02466*B1981*(A1981-B1981)</x:f>
        <x:v>315.1548</x:v>
      </x:c>
      <x:c r="E1981" s="17" t="n">
        <x:f>D1981*6</x:f>
        <x:v>1890.9288000000001</x:v>
      </x:c>
      <x:c r="F1981" s="17" t="n">
        <x:f>D1981*12</x:f>
        <x:v>3781.8576000000003</x:v>
      </x:c>
      <x:c r="G1981" s="18" t="str"/>
      <x:c r="H1981" s="18" t="str"/>
    </x:row>
    <x:row r="1982">
      <x:c r="A1982" s="16" t="n">
        <x:v>273</x:v>
      </x:c>
      <x:c r="B1982" s="16" t="n">
        <x:v>63</x:v>
      </x:c>
      <x:c r="C1982" s="16" t="n">
        <x:f>A1982-2*B1982</x:f>
        <x:v>147</x:v>
      </x:c>
      <x:c r="D1982" s="17" t="n">
        <x:f>0.02466*B1982*(A1982-B1982)</x:f>
        <x:v>326.25180000000006</x:v>
      </x:c>
      <x:c r="E1982" s="17" t="n">
        <x:f>D1982*6</x:f>
        <x:v>1957.5108000000005</x:v>
      </x:c>
      <x:c r="F1982" s="17" t="n">
        <x:f>D1982*12</x:f>
        <x:v>3915.021600000001</x:v>
      </x:c>
      <x:c r="G1982" s="18" t="str"/>
      <x:c r="H1982" s="18" t="str"/>
    </x:row>
    <x:row r="1983">
      <x:c r="A1983" s="16" t="n">
        <x:v>273</x:v>
      </x:c>
      <x:c r="B1983" s="16" t="n">
        <x:v>65</x:v>
      </x:c>
      <x:c r="C1983" s="16" t="n">
        <x:f>A1983-2*B1983</x:f>
        <x:v>143</x:v>
      </x:c>
      <x:c r="D1983" s="17" t="n">
        <x:f>0.02466*B1983*(A1983-B1983)</x:f>
        <x:v>333.40319999999997</x:v>
      </x:c>
      <x:c r="E1983" s="17" t="n">
        <x:f>D1983*6</x:f>
        <x:v>2000.4191999999998</x:v>
      </x:c>
      <x:c r="F1983" s="17" t="n">
        <x:f>D1983*12</x:f>
        <x:v>4000.8383999999996</x:v>
      </x:c>
      <x:c r="G1983" s="18" t="str">
        <x:v>в скобках</x:v>
      </x:c>
      <x:c r="H1983" s="18" t="str">
        <x:v>Размер в скобках: не применять при проектировании нового оборудования</x:v>
      </x:c>
    </x:row>
    <x:row r="1984">
      <x:c r="A1984" s="16" t="n">
        <x:v>273</x:v>
      </x:c>
      <x:c r="B1984" s="16" t="n">
        <x:v>70</x:v>
      </x:c>
      <x:c r="C1984" s="16" t="n">
        <x:f>A1984-2*B1984</x:f>
        <x:v>133</x:v>
      </x:c>
      <x:c r="D1984" s="17" t="n">
        <x:f>0.02466*B1984*(A1984-B1984)</x:f>
        <x:v>350.4186</x:v>
      </x:c>
      <x:c r="E1984" s="17" t="n">
        <x:f>D1984*6</x:f>
        <x:v>2102.5116000000003</x:v>
      </x:c>
      <x:c r="F1984" s="17" t="n">
        <x:f>D1984*12</x:f>
        <x:v>4205.0232000000005</x:v>
      </x:c>
      <x:c r="G1984" s="18" t="str"/>
      <x:c r="H1984" s="18" t="str"/>
    </x:row>
    <x:row r="1985">
      <x:c r="A1985" s="16" t="n">
        <x:v>273</x:v>
      </x:c>
      <x:c r="B1985" s="16" t="n">
        <x:v>75</x:v>
      </x:c>
      <x:c r="C1985" s="16" t="n">
        <x:f>A1985-2*B1985</x:f>
        <x:v>123</x:v>
      </x:c>
      <x:c r="D1985" s="17" t="n">
        <x:f>0.02466*B1985*(A1985-B1985)</x:f>
        <x:v>366.201</x:v>
      </x:c>
      <x:c r="E1985" s="17" t="n">
        <x:f>D1985*6</x:f>
        <x:v>2197.206</x:v>
      </x:c>
      <x:c r="F1985" s="17" t="n">
        <x:f>D1985*12</x:f>
        <x:v>4394.412</x:v>
      </x:c>
      <x:c r="G1985" s="18" t="str"/>
      <x:c r="H1985" s="18" t="str"/>
    </x:row>
    <x:row r="1986">
      <x:c r="A1986" s="16" t="n">
        <x:v>299</x:v>
      </x:c>
      <x:c r="B1986" s="16" t="n">
        <x:v>2.5</x:v>
      </x:c>
      <x:c r="C1986" s="16" t="n">
        <x:f>A1986-2*B1986</x:f>
        <x:v>294</x:v>
      </x:c>
      <x:c r="D1986" s="17" t="n">
        <x:f>0.02466*B1986*(A1986-B1986)</x:f>
        <x:v>18.279225</x:v>
      </x:c>
      <x:c r="E1986" s="17" t="n">
        <x:f>D1986*6</x:f>
        <x:v>109.67535000000001</x:v>
      </x:c>
      <x:c r="F1986" s="17" t="n">
        <x:f>D1986*12</x:f>
        <x:v>219.35070000000002</x:v>
      </x:c>
      <x:c r="G1986" s="18" t="str"/>
      <x:c r="H1986" s="18" t="str"/>
    </x:row>
    <x:row r="1987">
      <x:c r="A1987" s="16" t="n">
        <x:v>299</x:v>
      </x:c>
      <x:c r="B1987" s="16" t="n">
        <x:v>2.6</x:v>
      </x:c>
      <x:c r="C1987" s="16" t="n">
        <x:f>A1987-2*B1987</x:f>
        <x:v>293.8</x:v>
      </x:c>
      <x:c r="D1987" s="17" t="n">
        <x:f>0.02466*B1987*(A1987-B1987)</x:f>
        <x:v>19.0039824</x:v>
      </x:c>
      <x:c r="E1987" s="17" t="n">
        <x:f>D1987*6</x:f>
        <x:v>114.02389440000002</x:v>
      </x:c>
      <x:c r="F1987" s="17" t="n">
        <x:f>D1987*12</x:f>
        <x:v>228.04778880000003</x:v>
      </x:c>
      <x:c r="G1987" s="18" t="str">
        <x:v>S*</x:v>
      </x:c>
      <x:c r="H1987" s="18" t="str">
        <x:v>Размер со звездочкой по примечанию ГОСТ</x:v>
      </x:c>
    </x:row>
    <x:row r="1988">
      <x:c r="A1988" s="16" t="n">
        <x:v>299</x:v>
      </x:c>
      <x:c r="B1988" s="16" t="n">
        <x:v>2.8</x:v>
      </x:c>
      <x:c r="C1988" s="16" t="n">
        <x:f>A1988-2*B1988</x:f>
        <x:v>293.4</x:v>
      </x:c>
      <x:c r="D1988" s="17" t="n">
        <x:f>0.02466*B1988*(A1988-B1988)</x:f>
        <x:v>20.452017599999998</x:v>
      </x:c>
      <x:c r="E1988" s="17" t="n">
        <x:f>D1988*6</x:f>
        <x:v>122.71210559999999</x:v>
      </x:c>
      <x:c r="F1988" s="17" t="n">
        <x:f>D1988*12</x:f>
        <x:v>245.42421119999997</x:v>
      </x:c>
      <x:c r="G1988" s="18" t="str"/>
      <x:c r="H1988" s="18" t="str"/>
    </x:row>
    <x:row r="1989">
      <x:c r="A1989" s="16" t="n">
        <x:v>299</x:v>
      </x:c>
      <x:c r="B1989" s="16" t="n">
        <x:v>3</x:v>
      </x:c>
      <x:c r="C1989" s="16" t="n">
        <x:f>A1989-2*B1989</x:f>
        <x:v>293</x:v>
      </x:c>
      <x:c r="D1989" s="17" t="n">
        <x:f>0.02466*B1989*(A1989-B1989)</x:f>
        <x:v>21.89808</x:v>
      </x:c>
      <x:c r="E1989" s="17" t="n">
        <x:f>D1989*6</x:f>
        <x:v>131.38848000000002</x:v>
      </x:c>
      <x:c r="F1989" s="17" t="n">
        <x:f>D1989*12</x:f>
        <x:v>262.77696000000003</x:v>
      </x:c>
      <x:c r="G1989" s="18" t="str"/>
      <x:c r="H1989" s="18" t="str"/>
    </x:row>
    <x:row r="1990">
      <x:c r="A1990" s="16" t="n">
        <x:v>299</x:v>
      </x:c>
      <x:c r="B1990" s="16" t="n">
        <x:v>3.2</x:v>
      </x:c>
      <x:c r="C1990" s="16" t="n">
        <x:f>A1990-2*B1990</x:f>
        <x:v>292.6</x:v>
      </x:c>
      <x:c r="D1990" s="17" t="n">
        <x:f>0.02466*B1990*(A1990-B1990)</x:f>
        <x:v>23.342169600000005</x:v>
      </x:c>
      <x:c r="E1990" s="17" t="n">
        <x:f>D1990*6</x:f>
        <x:v>140.05301760000003</x:v>
      </x:c>
      <x:c r="F1990" s="17" t="n">
        <x:f>D1990*12</x:f>
        <x:v>280.10603520000006</x:v>
      </x:c>
      <x:c r="G1990" s="18" t="str">
        <x:v>S*</x:v>
      </x:c>
      <x:c r="H1990" s="18" t="str">
        <x:v>Размер со звездочкой по примечанию ГОСТ</x:v>
      </x:c>
    </x:row>
    <x:row r="1991">
      <x:c r="A1991" s="16" t="n">
        <x:v>299</x:v>
      </x:c>
      <x:c r="B1991" s="16" t="n">
        <x:v>3.5</x:v>
      </x:c>
      <x:c r="C1991" s="16" t="n">
        <x:f>A1991-2*B1991</x:f>
        <x:v>292</x:v>
      </x:c>
      <x:c r="D1991" s="17" t="n">
        <x:f>0.02466*B1991*(A1991-B1991)</x:f>
        <x:v>25.504604999999998</x:v>
      </x:c>
      <x:c r="E1991" s="17" t="n">
        <x:f>D1991*6</x:f>
        <x:v>153.02763</x:v>
      </x:c>
      <x:c r="F1991" s="17" t="n">
        <x:f>D1991*12</x:f>
        <x:v>306.05526</x:v>
      </x:c>
      <x:c r="G1991" s="18" t="str"/>
      <x:c r="H1991" s="18" t="str"/>
    </x:row>
    <x:row r="1992">
      <x:c r="A1992" s="16" t="n">
        <x:v>299</x:v>
      </x:c>
      <x:c r="B1992" s="16" t="n">
        <x:v>4</x:v>
      </x:c>
      <x:c r="C1992" s="16" t="n">
        <x:f>A1992-2*B1992</x:f>
        <x:v>291</x:v>
      </x:c>
      <x:c r="D1992" s="17" t="n">
        <x:f>0.02466*B1992*(A1992-B1992)</x:f>
        <x:v>29.0988</x:v>
      </x:c>
      <x:c r="E1992" s="17" t="n">
        <x:f>D1992*6</x:f>
        <x:v>174.5928</x:v>
      </x:c>
      <x:c r="F1992" s="17" t="n">
        <x:f>D1992*12</x:f>
        <x:v>349.1856</x:v>
      </x:c>
      <x:c r="G1992" s="18" t="str"/>
      <x:c r="H1992" s="18" t="str"/>
    </x:row>
    <x:row r="1993">
      <x:c r="A1993" s="16" t="n">
        <x:v>299</x:v>
      </x:c>
      <x:c r="B1993" s="16" t="n">
        <x:v>4.5</x:v>
      </x:c>
      <x:c r="C1993" s="16" t="n">
        <x:f>A1993-2*B1993</x:f>
        <x:v>290</x:v>
      </x:c>
      <x:c r="D1993" s="17" t="n">
        <x:f>0.02466*B1993*(A1993-B1993)</x:f>
        <x:v>32.680665000000005</x:v>
      </x:c>
      <x:c r="E1993" s="17" t="n">
        <x:f>D1993*6</x:f>
        <x:v>196.08399000000003</x:v>
      </x:c>
      <x:c r="F1993" s="17" t="n">
        <x:f>D1993*12</x:f>
        <x:v>392.16798000000006</x:v>
      </x:c>
      <x:c r="G1993" s="18" t="str"/>
      <x:c r="H1993" s="18" t="str"/>
    </x:row>
    <x:row r="1994">
      <x:c r="A1994" s="16" t="n">
        <x:v>299</x:v>
      </x:c>
      <x:c r="B1994" s="16" t="n">
        <x:v>5</x:v>
      </x:c>
      <x:c r="C1994" s="16" t="n">
        <x:f>A1994-2*B1994</x:f>
        <x:v>289</x:v>
      </x:c>
      <x:c r="D1994" s="17" t="n">
        <x:f>0.02466*B1994*(A1994-B1994)</x:f>
        <x:v>36.2502</x:v>
      </x:c>
      <x:c r="E1994" s="17" t="n">
        <x:f>D1994*6</x:f>
        <x:v>217.50119999999998</x:v>
      </x:c>
      <x:c r="F1994" s="17" t="n">
        <x:f>D1994*12</x:f>
        <x:v>435.00239999999997</x:v>
      </x:c>
      <x:c r="G1994" s="18" t="str"/>
      <x:c r="H1994" s="18" t="str"/>
    </x:row>
    <x:row r="1995">
      <x:c r="A1995" s="16" t="n">
        <x:v>299</x:v>
      </x:c>
      <x:c r="B1995" s="16" t="n">
        <x:v>5.5</x:v>
      </x:c>
      <x:c r="C1995" s="16" t="n">
        <x:f>A1995-2*B1995</x:f>
        <x:v>288</x:v>
      </x:c>
      <x:c r="D1995" s="17" t="n">
        <x:f>0.02466*B1995*(A1995-B1995)</x:f>
        <x:v>39.807405</x:v>
      </x:c>
      <x:c r="E1995" s="17" t="n">
        <x:f>D1995*6</x:f>
        <x:v>238.84443000000002</x:v>
      </x:c>
      <x:c r="F1995" s="17" t="n">
        <x:f>D1995*12</x:f>
        <x:v>477.68886000000003</x:v>
      </x:c>
      <x:c r="G1995" s="18" t="str"/>
      <x:c r="H1995" s="18" t="str"/>
    </x:row>
    <x:row r="1996">
      <x:c r="A1996" s="16" t="n">
        <x:v>299</x:v>
      </x:c>
      <x:c r="B1996" s="16" t="n">
        <x:v>6</x:v>
      </x:c>
      <x:c r="C1996" s="16" t="n">
        <x:f>A1996-2*B1996</x:f>
        <x:v>287</x:v>
      </x:c>
      <x:c r="D1996" s="17" t="n">
        <x:f>0.02466*B1996*(A1996-B1996)</x:f>
        <x:v>43.35228</x:v>
      </x:c>
      <x:c r="E1996" s="17" t="n">
        <x:f>D1996*6</x:f>
        <x:v>260.11368</x:v>
      </x:c>
      <x:c r="F1996" s="17" t="n">
        <x:f>D1996*12</x:f>
        <x:v>520.22736</x:v>
      </x:c>
      <x:c r="G1996" s="18" t="str"/>
      <x:c r="H1996" s="18" t="str"/>
    </x:row>
    <x:row r="1997">
      <x:c r="A1997" s="16" t="n">
        <x:v>299</x:v>
      </x:c>
      <x:c r="B1997" s="16" t="n">
        <x:v>6.5</x:v>
      </x:c>
      <x:c r="C1997" s="16" t="n">
        <x:f>A1997-2*B1997</x:f>
        <x:v>286</x:v>
      </x:c>
      <x:c r="D1997" s="17" t="n">
        <x:f>0.02466*B1997*(A1997-B1997)</x:f>
        <x:v>46.884825000000006</x:v>
      </x:c>
      <x:c r="E1997" s="17" t="n">
        <x:f>D1997*6</x:f>
        <x:v>281.30895000000004</x:v>
      </x:c>
      <x:c r="F1997" s="17" t="n">
        <x:f>D1997*12</x:f>
        <x:v>562.6179000000001</x:v>
      </x:c>
      <x:c r="G1997" s="18" t="str">
        <x:v>в скобках</x:v>
      </x:c>
      <x:c r="H1997" s="18" t="str">
        <x:v>Размер в скобках: не применять при проектировании нового оборудования</x:v>
      </x:c>
    </x:row>
    <x:row r="1998">
      <x:c r="A1998" s="16" t="n">
        <x:v>299</x:v>
      </x:c>
      <x:c r="B1998" s="16" t="n">
        <x:v>7</x:v>
      </x:c>
      <x:c r="C1998" s="16" t="n">
        <x:f>A1998-2*B1998</x:f>
        <x:v>285</x:v>
      </x:c>
      <x:c r="D1998" s="17" t="n">
        <x:f>0.02466*B1998*(A1998-B1998)</x:f>
        <x:v>50.40504</x:v>
      </x:c>
      <x:c r="E1998" s="17" t="n">
        <x:f>D1998*6</x:f>
        <x:v>302.43024</x:v>
      </x:c>
      <x:c r="F1998" s="17" t="n">
        <x:f>D1998*12</x:f>
        <x:v>604.86048</x:v>
      </x:c>
      <x:c r="G1998" s="18" t="str"/>
      <x:c r="H1998" s="18" t="str"/>
    </x:row>
    <x:row r="1999">
      <x:c r="A1999" s="16" t="n">
        <x:v>299</x:v>
      </x:c>
      <x:c r="B1999" s="16" t="n">
        <x:v>7.5</x:v>
      </x:c>
      <x:c r="C1999" s="16" t="n">
        <x:f>A1999-2*B1999</x:f>
        <x:v>284</x:v>
      </x:c>
      <x:c r="D1999" s="17" t="n">
        <x:f>0.02466*B1999*(A1999-B1999)</x:f>
        <x:v>53.912925</x:v>
      </x:c>
      <x:c r="E1999" s="17" t="n">
        <x:f>D1999*6</x:f>
        <x:v>323.47755</x:v>
      </x:c>
      <x:c r="F1999" s="17" t="n">
        <x:f>D1999*12</x:f>
        <x:v>646.9551</x:v>
      </x:c>
      <x:c r="G1999" s="18" t="str">
        <x:v>в скобках</x:v>
      </x:c>
      <x:c r="H1999" s="18" t="str">
        <x:v>Размер в скобках: не применять при проектировании нового оборудования</x:v>
      </x:c>
    </x:row>
    <x:row r="2000">
      <x:c r="A2000" s="16" t="n">
        <x:v>299</x:v>
      </x:c>
      <x:c r="B2000" s="16" t="n">
        <x:v>8</x:v>
      </x:c>
      <x:c r="C2000" s="16" t="n">
        <x:f>A2000-2*B2000</x:f>
        <x:v>283</x:v>
      </x:c>
      <x:c r="D2000" s="17" t="n">
        <x:f>0.02466*B2000*(A2000-B2000)</x:f>
        <x:v>57.408480000000004</x:v>
      </x:c>
      <x:c r="E2000" s="17" t="n">
        <x:f>D2000*6</x:f>
        <x:v>344.45088000000004</x:v>
      </x:c>
      <x:c r="F2000" s="17" t="n">
        <x:f>D2000*12</x:f>
        <x:v>688.9017600000001</x:v>
      </x:c>
      <x:c r="G2000" s="18" t="str"/>
      <x:c r="H2000" s="18" t="str"/>
    </x:row>
    <x:row r="2001">
      <x:c r="A2001" s="16" t="n">
        <x:v>299</x:v>
      </x:c>
      <x:c r="B2001" s="16" t="n">
        <x:v>8.5</x:v>
      </x:c>
      <x:c r="C2001" s="16" t="n">
        <x:f>A2001-2*B2001</x:f>
        <x:v>282</x:v>
      </x:c>
      <x:c r="D2001" s="17" t="n">
        <x:f>0.02466*B2001*(A2001-B2001)</x:f>
        <x:v>60.89170500000001</x:v>
      </x:c>
      <x:c r="E2001" s="17" t="n">
        <x:f>D2001*6</x:f>
        <x:v>365.35023000000007</x:v>
      </x:c>
      <x:c r="F2001" s="17" t="n">
        <x:f>D2001*12</x:f>
        <x:v>730.7004600000001</x:v>
      </x:c>
      <x:c r="G2001" s="18" t="str">
        <x:v>в скобках</x:v>
      </x:c>
      <x:c r="H2001" s="18" t="str">
        <x:v>Размер в скобках: не применять при проектировании нового оборудования</x:v>
      </x:c>
    </x:row>
    <x:row r="2002">
      <x:c r="A2002" s="16" t="n">
        <x:v>299</x:v>
      </x:c>
      <x:c r="B2002" s="16" t="n">
        <x:v>9</x:v>
      </x:c>
      <x:c r="C2002" s="16" t="n">
        <x:f>A2002-2*B2002</x:f>
        <x:v>281</x:v>
      </x:c>
      <x:c r="D2002" s="17" t="n">
        <x:f>0.02466*B2002*(A2002-B2002)</x:f>
        <x:v>64.36260000000001</x:v>
      </x:c>
      <x:c r="E2002" s="17" t="n">
        <x:f>D2002*6</x:f>
        <x:v>386.1756000000001</x:v>
      </x:c>
      <x:c r="F2002" s="17" t="n">
        <x:f>D2002*12</x:f>
        <x:v>772.3512000000002</x:v>
      </x:c>
      <x:c r="G2002" s="18" t="str"/>
      <x:c r="H2002" s="18" t="str"/>
    </x:row>
    <x:row r="2003">
      <x:c r="A2003" s="16" t="n">
        <x:v>299</x:v>
      </x:c>
      <x:c r="B2003" s="16" t="n">
        <x:v>9.5</x:v>
      </x:c>
      <x:c r="C2003" s="16" t="n">
        <x:f>A2003-2*B2003</x:f>
        <x:v>280</x:v>
      </x:c>
      <x:c r="D2003" s="17" t="n">
        <x:f>0.02466*B2003*(A2003-B2003)</x:f>
        <x:v>67.82116500000001</x:v>
      </x:c>
      <x:c r="E2003" s="17" t="n">
        <x:f>D2003*6</x:f>
        <x:v>406.92699000000005</x:v>
      </x:c>
      <x:c r="F2003" s="17" t="n">
        <x:f>D2003*12</x:f>
        <x:v>813.8539800000001</x:v>
      </x:c>
      <x:c r="G2003" s="18" t="str">
        <x:v>в скобках</x:v>
      </x:c>
      <x:c r="H2003" s="18" t="str">
        <x:v>Размер в скобках: не применять при проектировании нового оборудования</x:v>
      </x:c>
    </x:row>
    <x:row r="2004">
      <x:c r="A2004" s="16" t="n">
        <x:v>299</x:v>
      </x:c>
      <x:c r="B2004" s="16" t="n">
        <x:v>10</x:v>
      </x:c>
      <x:c r="C2004" s="16" t="n">
        <x:f>A2004-2*B2004</x:f>
        <x:v>279</x:v>
      </x:c>
      <x:c r="D2004" s="17" t="n">
        <x:f>0.02466*B2004*(A2004-B2004)</x:f>
        <x:v>71.26740000000001</x:v>
      </x:c>
      <x:c r="E2004" s="17" t="n">
        <x:f>D2004*6</x:f>
        <x:v>427.60440000000006</x:v>
      </x:c>
      <x:c r="F2004" s="17" t="n">
        <x:f>D2004*12</x:f>
        <x:v>855.2088000000001</x:v>
      </x:c>
      <x:c r="G2004" s="18" t="str"/>
      <x:c r="H2004" s="18" t="str"/>
    </x:row>
    <x:row r="2005">
      <x:c r="A2005" s="16" t="n">
        <x:v>299</x:v>
      </x:c>
      <x:c r="B2005" s="16" t="n">
        <x:v>11</x:v>
      </x:c>
      <x:c r="C2005" s="16" t="n">
        <x:f>A2005-2*B2005</x:f>
        <x:v>277</x:v>
      </x:c>
      <x:c r="D2005" s="17" t="n">
        <x:f>0.02466*B2005*(A2005-B2005)</x:f>
        <x:v>78.12288</x:v>
      </x:c>
      <x:c r="E2005" s="17" t="n">
        <x:f>D2005*6</x:f>
        <x:v>468.73727999999994</x:v>
      </x:c>
      <x:c r="F2005" s="17" t="n">
        <x:f>D2005*12</x:f>
        <x:v>937.4745599999999</x:v>
      </x:c>
      <x:c r="G2005" s="18" t="str"/>
      <x:c r="H2005" s="18" t="str"/>
    </x:row>
    <x:row r="2006">
      <x:c r="A2006" s="16" t="n">
        <x:v>299</x:v>
      </x:c>
      <x:c r="B2006" s="16" t="n">
        <x:v>12</x:v>
      </x:c>
      <x:c r="C2006" s="16" t="n">
        <x:f>A2006-2*B2006</x:f>
        <x:v>275</x:v>
      </x:c>
      <x:c r="D2006" s="17" t="n">
        <x:f>0.02466*B2006*(A2006-B2006)</x:f>
        <x:v>84.92904</x:v>
      </x:c>
      <x:c r="E2006" s="17" t="n">
        <x:f>D2006*6</x:f>
        <x:v>509.57424000000003</x:v>
      </x:c>
      <x:c r="F2006" s="17" t="n">
        <x:f>D2006*12</x:f>
        <x:v>1019.1484800000001</x:v>
      </x:c>
      <x:c r="G2006" s="18" t="str"/>
      <x:c r="H2006" s="18" t="str"/>
    </x:row>
    <x:row r="2007">
      <x:c r="A2007" s="16" t="n">
        <x:v>299</x:v>
      </x:c>
      <x:c r="B2007" s="16" t="n">
        <x:v>13</x:v>
      </x:c>
      <x:c r="C2007" s="16" t="n">
        <x:f>A2007-2*B2007</x:f>
        <x:v>273</x:v>
      </x:c>
      <x:c r="D2007" s="17" t="n">
        <x:f>0.02466*B2007*(A2007-B2007)</x:f>
        <x:v>91.68588000000001</x:v>
      </x:c>
      <x:c r="E2007" s="17" t="n">
        <x:f>D2007*6</x:f>
        <x:v>550.1152800000001</x:v>
      </x:c>
      <x:c r="F2007" s="17" t="n">
        <x:f>D2007*12</x:f>
        <x:v>1100.2305600000002</x:v>
      </x:c>
      <x:c r="G2007" s="18" t="str">
        <x:v>в скобках</x:v>
      </x:c>
      <x:c r="H2007" s="18" t="str">
        <x:v>Размер в скобках: не применять при проектировании нового оборудования</x:v>
      </x:c>
    </x:row>
    <x:row r="2008">
      <x:c r="A2008" s="16" t="n">
        <x:v>299</x:v>
      </x:c>
      <x:c r="B2008" s="16" t="n">
        <x:v>14</x:v>
      </x:c>
      <x:c r="C2008" s="16" t="n">
        <x:f>A2008-2*B2008</x:f>
        <x:v>271</x:v>
      </x:c>
      <x:c r="D2008" s="17" t="n">
        <x:f>0.02466*B2008*(A2008-B2008)</x:f>
        <x:v>98.3934</x:v>
      </x:c>
      <x:c r="E2008" s="17" t="n">
        <x:f>D2008*6</x:f>
        <x:v>590.3604</x:v>
      </x:c>
      <x:c r="F2008" s="17" t="n">
        <x:f>D2008*12</x:f>
        <x:v>1180.7208</x:v>
      </x:c>
      <x:c r="G2008" s="18" t="str"/>
      <x:c r="H2008" s="18" t="str"/>
    </x:row>
    <x:row r="2009">
      <x:c r="A2009" s="16" t="n">
        <x:v>299</x:v>
      </x:c>
      <x:c r="B2009" s="16" t="n">
        <x:v>15</x:v>
      </x:c>
      <x:c r="C2009" s="16" t="n">
        <x:f>A2009-2*B2009</x:f>
        <x:v>269</x:v>
      </x:c>
      <x:c r="D2009" s="17" t="n">
        <x:f>0.02466*B2009*(A2009-B2009)</x:f>
        <x:v>105.05160000000001</x:v>
      </x:c>
      <x:c r="E2009" s="17" t="n">
        <x:f>D2009*6</x:f>
        <x:v>630.3096</x:v>
      </x:c>
      <x:c r="F2009" s="17" t="n">
        <x:f>D2009*12</x:f>
        <x:v>1260.6192</x:v>
      </x:c>
      <x:c r="G2009" s="18" t="str">
        <x:v>в скобках</x:v>
      </x:c>
      <x:c r="H2009" s="18" t="str">
        <x:v>Размер в скобках: не применять при проектировании нового оборудования</x:v>
      </x:c>
    </x:row>
    <x:row r="2010">
      <x:c r="A2010" s="16" t="n">
        <x:v>299</x:v>
      </x:c>
      <x:c r="B2010" s="16" t="n">
        <x:v>16</x:v>
      </x:c>
      <x:c r="C2010" s="16" t="n">
        <x:f>A2010-2*B2010</x:f>
        <x:v>267</x:v>
      </x:c>
      <x:c r="D2010" s="17" t="n">
        <x:f>0.02466*B2010*(A2010-B2010)</x:f>
        <x:v>111.66048</x:v>
      </x:c>
      <x:c r="E2010" s="17" t="n">
        <x:f>D2010*6</x:f>
        <x:v>669.96288</x:v>
      </x:c>
      <x:c r="F2010" s="17" t="n">
        <x:f>D2010*12</x:f>
        <x:v>1339.92576</x:v>
      </x:c>
      <x:c r="G2010" s="18" t="str"/>
      <x:c r="H2010" s="18" t="str"/>
    </x:row>
    <x:row r="2011">
      <x:c r="A2011" s="16" t="n">
        <x:v>299</x:v>
      </x:c>
      <x:c r="B2011" s="16" t="n">
        <x:v>17</x:v>
      </x:c>
      <x:c r="C2011" s="16" t="n">
        <x:f>A2011-2*B2011</x:f>
        <x:v>265</x:v>
      </x:c>
      <x:c r="D2011" s="17" t="n">
        <x:f>0.02466*B2011*(A2011-B2011)</x:f>
        <x:v>118.22004000000001</x:v>
      </x:c>
      <x:c r="E2011" s="17" t="n">
        <x:f>D2011*6</x:f>
        <x:v>709.32024</x:v>
      </x:c>
      <x:c r="F2011" s="17" t="n">
        <x:f>D2011*12</x:f>
        <x:v>1418.64048</x:v>
      </x:c>
      <x:c r="G2011" s="18" t="str"/>
      <x:c r="H2011" s="18" t="str"/>
    </x:row>
    <x:row r="2012">
      <x:c r="A2012" s="16" t="n">
        <x:v>299</x:v>
      </x:c>
      <x:c r="B2012" s="16" t="n">
        <x:v>18</x:v>
      </x:c>
      <x:c r="C2012" s="16" t="n">
        <x:f>A2012-2*B2012</x:f>
        <x:v>263</x:v>
      </x:c>
      <x:c r="D2012" s="17" t="n">
        <x:f>0.02466*B2012*(A2012-B2012)</x:f>
        <x:v>124.73028000000002</x:v>
      </x:c>
      <x:c r="E2012" s="17" t="n">
        <x:f>D2012*6</x:f>
        <x:v>748.3816800000002</x:v>
      </x:c>
      <x:c r="F2012" s="17" t="n">
        <x:f>D2012*12</x:f>
        <x:v>1496.7633600000004</x:v>
      </x:c>
      <x:c r="G2012" s="18" t="str"/>
      <x:c r="H2012" s="18" t="str"/>
    </x:row>
    <x:row r="2013">
      <x:c r="A2013" s="16" t="n">
        <x:v>299</x:v>
      </x:c>
      <x:c r="B2013" s="16" t="n">
        <x:v>19</x:v>
      </x:c>
      <x:c r="C2013" s="16" t="n">
        <x:f>A2013-2*B2013</x:f>
        <x:v>261</x:v>
      </x:c>
      <x:c r="D2013" s="17" t="n">
        <x:f>0.02466*B2013*(A2013-B2013)</x:f>
        <x:v>131.1912</x:v>
      </x:c>
      <x:c r="E2013" s="17" t="n">
        <x:f>D2013*6</x:f>
        <x:v>787.1472000000001</x:v>
      </x:c>
      <x:c r="F2013" s="17" t="n">
        <x:f>D2013*12</x:f>
        <x:v>1574.2944000000002</x:v>
      </x:c>
      <x:c r="G2013" s="18" t="str">
        <x:v>в скобках</x:v>
      </x:c>
      <x:c r="H2013" s="18" t="str">
        <x:v>Размер в скобках: не применять при проектировании нового оборудования</x:v>
      </x:c>
    </x:row>
    <x:row r="2014">
      <x:c r="A2014" s="16" t="n">
        <x:v>299</x:v>
      </x:c>
      <x:c r="B2014" s="16" t="n">
        <x:v>20</x:v>
      </x:c>
      <x:c r="C2014" s="16" t="n">
        <x:f>A2014-2*B2014</x:f>
        <x:v>259</x:v>
      </x:c>
      <x:c r="D2014" s="17" t="n">
        <x:f>0.02466*B2014*(A2014-B2014)</x:f>
        <x:v>137.6028</x:v>
      </x:c>
      <x:c r="E2014" s="17" t="n">
        <x:f>D2014*6</x:f>
        <x:v>825.6168</x:v>
      </x:c>
      <x:c r="F2014" s="17" t="n">
        <x:f>D2014*12</x:f>
        <x:v>1651.2336</x:v>
      </x:c>
      <x:c r="G2014" s="18" t="str"/>
      <x:c r="H2014" s="18" t="str"/>
    </x:row>
    <x:row r="2015">
      <x:c r="A2015" s="16" t="n">
        <x:v>299</x:v>
      </x:c>
      <x:c r="B2015" s="16" t="n">
        <x:v>22</x:v>
      </x:c>
      <x:c r="C2015" s="16" t="n">
        <x:f>A2015-2*B2015</x:f>
        <x:v>255</x:v>
      </x:c>
      <x:c r="D2015" s="17" t="n">
        <x:f>0.02466*B2015*(A2015-B2015)</x:f>
        <x:v>150.27804</x:v>
      </x:c>
      <x:c r="E2015" s="17" t="n">
        <x:f>D2015*6</x:f>
        <x:v>901.66824</x:v>
      </x:c>
      <x:c r="F2015" s="17" t="n">
        <x:f>D2015*12</x:f>
        <x:v>1803.33648</x:v>
      </x:c>
      <x:c r="G2015" s="18" t="str"/>
      <x:c r="H2015" s="18" t="str"/>
    </x:row>
    <x:row r="2016">
      <x:c r="A2016" s="16" t="n">
        <x:v>299</x:v>
      </x:c>
      <x:c r="B2016" s="16" t="n">
        <x:v>24</x:v>
      </x:c>
      <x:c r="C2016" s="16" t="n">
        <x:f>A2016-2*B2016</x:f>
        <x:v>251</x:v>
      </x:c>
      <x:c r="D2016" s="17" t="n">
        <x:f>0.02466*B2016*(A2016-B2016)</x:f>
        <x:v>162.756</x:v>
      </x:c>
      <x:c r="E2016" s="17" t="n">
        <x:f>D2016*6</x:f>
        <x:v>976.5360000000001</x:v>
      </x:c>
      <x:c r="F2016" s="17" t="n">
        <x:f>D2016*12</x:f>
        <x:v>1953.0720000000001</x:v>
      </x:c>
      <x:c r="G2016" s="18" t="str">
        <x:v>в скобках</x:v>
      </x:c>
      <x:c r="H2016" s="18" t="str">
        <x:v>Размер в скобках: не применять при проектировании нового оборудования</x:v>
      </x:c>
    </x:row>
    <x:row r="2017">
      <x:c r="A2017" s="16" t="n">
        <x:v>299</x:v>
      </x:c>
      <x:c r="B2017" s="16" t="n">
        <x:v>25</x:v>
      </x:c>
      <x:c r="C2017" s="16" t="n">
        <x:f>A2017-2*B2017</x:f>
        <x:v>249</x:v>
      </x:c>
      <x:c r="D2017" s="17" t="n">
        <x:f>0.02466*B2017*(A2017-B2017)</x:f>
        <x:v>168.92100000000002</x:v>
      </x:c>
      <x:c r="E2017" s="17" t="n">
        <x:f>D2017*6</x:f>
        <x:v>1013.5260000000001</x:v>
      </x:c>
      <x:c r="F2017" s="17" t="n">
        <x:f>D2017*12</x:f>
        <x:v>2027.0520000000001</x:v>
      </x:c>
      <x:c r="G2017" s="18" t="str"/>
      <x:c r="H2017" s="18" t="str"/>
    </x:row>
    <x:row r="2018">
      <x:c r="A2018" s="16" t="n">
        <x:v>299</x:v>
      </x:c>
      <x:c r="B2018" s="16" t="n">
        <x:v>26</x:v>
      </x:c>
      <x:c r="C2018" s="16" t="n">
        <x:f>A2018-2*B2018</x:f>
        <x:v>247</x:v>
      </x:c>
      <x:c r="D2018" s="17" t="n">
        <x:f>0.02466*B2018*(A2018-B2018)</x:f>
        <x:v>175.03668000000002</x:v>
      </x:c>
      <x:c r="E2018" s="17" t="n">
        <x:f>D2018*6</x:f>
        <x:v>1050.22008</x:v>
      </x:c>
      <x:c r="F2018" s="17" t="n">
        <x:f>D2018*12</x:f>
        <x:v>2100.44016</x:v>
      </x:c>
      <x:c r="G2018" s="18" t="str">
        <x:v>в скобках</x:v>
      </x:c>
      <x:c r="H2018" s="18" t="str">
        <x:v>Размер в скобках: не применять при проектировании нового оборудования</x:v>
      </x:c>
    </x:row>
    <x:row r="2019">
      <x:c r="A2019" s="16" t="n">
        <x:v>299</x:v>
      </x:c>
      <x:c r="B2019" s="16" t="n">
        <x:v>28</x:v>
      </x:c>
      <x:c r="C2019" s="16" t="n">
        <x:f>A2019-2*B2019</x:f>
        <x:v>243</x:v>
      </x:c>
      <x:c r="D2019" s="17" t="n">
        <x:f>0.02466*B2019*(A2019-B2019)</x:f>
        <x:v>187.12008</x:v>
      </x:c>
      <x:c r="E2019" s="17" t="n">
        <x:f>D2019*6</x:f>
        <x:v>1122.72048</x:v>
      </x:c>
      <x:c r="F2019" s="17" t="n">
        <x:f>D2019*12</x:f>
        <x:v>2245.44096</x:v>
      </x:c>
      <x:c r="G2019" s="18" t="str"/>
      <x:c r="H2019" s="18" t="str"/>
    </x:row>
    <x:row r="2020">
      <x:c r="A2020" s="16" t="n">
        <x:v>299</x:v>
      </x:c>
      <x:c r="B2020" s="16" t="n">
        <x:v>30</x:v>
      </x:c>
      <x:c r="C2020" s="16" t="n">
        <x:f>A2020-2*B2020</x:f>
        <x:v>239</x:v>
      </x:c>
      <x:c r="D2020" s="17" t="n">
        <x:f>0.02466*B2020*(A2020-B2020)</x:f>
        <x:v>199.0062</x:v>
      </x:c>
      <x:c r="E2020" s="17" t="n">
        <x:f>D2020*6</x:f>
        <x:v>1194.0372</x:v>
      </x:c>
      <x:c r="F2020" s="17" t="n">
        <x:f>D2020*12</x:f>
        <x:v>2388.0744</x:v>
      </x:c>
      <x:c r="G2020" s="18" t="str"/>
      <x:c r="H2020" s="18" t="str"/>
    </x:row>
    <x:row r="2021">
      <x:c r="A2021" s="16" t="n">
        <x:v>299</x:v>
      </x:c>
      <x:c r="B2021" s="16" t="n">
        <x:v>32</x:v>
      </x:c>
      <x:c r="C2021" s="16" t="n">
        <x:f>A2021-2*B2021</x:f>
        <x:v>235</x:v>
      </x:c>
      <x:c r="D2021" s="17" t="n">
        <x:f>0.02466*B2021*(A2021-B2021)</x:f>
        <x:v>210.69504</x:v>
      </x:c>
      <x:c r="E2021" s="17" t="n">
        <x:f>D2021*6</x:f>
        <x:v>1264.17024</x:v>
      </x:c>
      <x:c r="F2021" s="17" t="n">
        <x:f>D2021*12</x:f>
        <x:v>2528.34048</x:v>
      </x:c>
      <x:c r="G2021" s="18" t="str"/>
      <x:c r="H2021" s="18" t="str"/>
    </x:row>
    <x:row r="2022">
      <x:c r="A2022" s="16" t="n">
        <x:v>299</x:v>
      </x:c>
      <x:c r="B2022" s="16" t="n">
        <x:v>34</x:v>
      </x:c>
      <x:c r="C2022" s="16" t="n">
        <x:f>A2022-2*B2022</x:f>
        <x:v>231</x:v>
      </x:c>
      <x:c r="D2022" s="17" t="n">
        <x:f>0.02466*B2022*(A2022-B2022)</x:f>
        <x:v>222.18660000000003</x:v>
      </x:c>
      <x:c r="E2022" s="17" t="n">
        <x:f>D2022*6</x:f>
        <x:v>1333.1196000000002</x:v>
      </x:c>
      <x:c r="F2022" s="17" t="n">
        <x:f>D2022*12</x:f>
        <x:v>2666.2392000000004</x:v>
      </x:c>
      <x:c r="G2022" s="18" t="str">
        <x:v>в скобках</x:v>
      </x:c>
      <x:c r="H2022" s="18" t="str">
        <x:v>Размер в скобках: не применять при проектировании нового оборудования</x:v>
      </x:c>
    </x:row>
    <x:row r="2023">
      <x:c r="A2023" s="16" t="n">
        <x:v>299</x:v>
      </x:c>
      <x:c r="B2023" s="16" t="n">
        <x:v>35</x:v>
      </x:c>
      <x:c r="C2023" s="16" t="n">
        <x:f>A2023-2*B2023</x:f>
        <x:v>229</x:v>
      </x:c>
      <x:c r="D2023" s="17" t="n">
        <x:f>0.02466*B2023*(A2023-B2023)</x:f>
        <x:v>227.85840000000002</x:v>
      </x:c>
      <x:c r="E2023" s="17" t="n">
        <x:f>D2023*6</x:f>
        <x:v>1367.1504</x:v>
      </x:c>
      <x:c r="F2023" s="17" t="n">
        <x:f>D2023*12</x:f>
        <x:v>2734.3008</x:v>
      </x:c>
      <x:c r="G2023" s="18" t="str">
        <x:v>в скобках</x:v>
      </x:c>
      <x:c r="H2023" s="18" t="str">
        <x:v>Размер в скобках: не применять при проектировании нового оборудования</x:v>
      </x:c>
    </x:row>
    <x:row r="2024">
      <x:c r="A2024" s="16" t="n">
        <x:v>299</x:v>
      </x:c>
      <x:c r="B2024" s="16" t="n">
        <x:v>36</x:v>
      </x:c>
      <x:c r="C2024" s="16" t="n">
        <x:f>A2024-2*B2024</x:f>
        <x:v>227</x:v>
      </x:c>
      <x:c r="D2024" s="17" t="n">
        <x:f>0.02466*B2024*(A2024-B2024)</x:f>
        <x:v>233.48088</x:v>
      </x:c>
      <x:c r="E2024" s="17" t="n">
        <x:f>D2024*6</x:f>
        <x:v>1400.88528</x:v>
      </x:c>
      <x:c r="F2024" s="17" t="n">
        <x:f>D2024*12</x:f>
        <x:v>2801.77056</x:v>
      </x:c>
      <x:c r="G2024" s="18" t="str"/>
      <x:c r="H2024" s="18" t="str"/>
    </x:row>
    <x:row r="2025">
      <x:c r="A2025" s="16" t="n">
        <x:v>299</x:v>
      </x:c>
      <x:c r="B2025" s="16" t="n">
        <x:v>38</x:v>
      </x:c>
      <x:c r="C2025" s="16" t="n">
        <x:f>A2025-2*B2025</x:f>
        <x:v>223</x:v>
      </x:c>
      <x:c r="D2025" s="17" t="n">
        <x:f>0.02466*B2025*(A2025-B2025)</x:f>
        <x:v>244.57788</x:v>
      </x:c>
      <x:c r="E2025" s="17" t="n">
        <x:f>D2025*6</x:f>
        <x:v>1467.4672799999998</x:v>
      </x:c>
      <x:c r="F2025" s="17" t="n">
        <x:f>D2025*12</x:f>
        <x:v>2934.9345599999997</x:v>
      </x:c>
      <x:c r="G2025" s="18" t="str">
        <x:v>в скобках</x:v>
      </x:c>
      <x:c r="H2025" s="18" t="str">
        <x:v>Размер в скобках: не применять при проектировании нового оборудования</x:v>
      </x:c>
    </x:row>
    <x:row r="2026">
      <x:c r="A2026" s="16" t="n">
        <x:v>299</x:v>
      </x:c>
      <x:c r="B2026" s="16" t="n">
        <x:v>40</x:v>
      </x:c>
      <x:c r="C2026" s="16" t="n">
        <x:f>A2026-2*B2026</x:f>
        <x:v>219</x:v>
      </x:c>
      <x:c r="D2026" s="17" t="n">
        <x:f>0.02466*B2026*(A2026-B2026)</x:f>
        <x:v>255.47760000000002</x:v>
      </x:c>
      <x:c r="E2026" s="17" t="n">
        <x:f>D2026*6</x:f>
        <x:v>1532.8656</x:v>
      </x:c>
      <x:c r="F2026" s="17" t="n">
        <x:f>D2026*12</x:f>
        <x:v>3065.7312</x:v>
      </x:c>
      <x:c r="G2026" s="18" t="str"/>
      <x:c r="H2026" s="18" t="str"/>
    </x:row>
    <x:row r="2027">
      <x:c r="A2027" s="16" t="n">
        <x:v>299</x:v>
      </x:c>
      <x:c r="B2027" s="16" t="n">
        <x:v>42</x:v>
      </x:c>
      <x:c r="C2027" s="16" t="n">
        <x:f>A2027-2*B2027</x:f>
        <x:v>215</x:v>
      </x:c>
      <x:c r="D2027" s="17" t="n">
        <x:f>0.02466*B2027*(A2027-B2027)</x:f>
        <x:v>266.18004</x:v>
      </x:c>
      <x:c r="E2027" s="17" t="n">
        <x:f>D2027*6</x:f>
        <x:v>1597.0802400000002</x:v>
      </x:c>
      <x:c r="F2027" s="17" t="n">
        <x:f>D2027*12</x:f>
        <x:v>3194.1604800000005</x:v>
      </x:c>
      <x:c r="G2027" s="18" t="str">
        <x:v>в скобках</x:v>
      </x:c>
      <x:c r="H2027" s="18" t="str">
        <x:v>Размер в скобках: не применять при проектировании нового оборудования</x:v>
      </x:c>
    </x:row>
    <x:row r="2028">
      <x:c r="A2028" s="16" t="n">
        <x:v>299</x:v>
      </x:c>
      <x:c r="B2028" s="16" t="n">
        <x:v>45</x:v>
      </x:c>
      <x:c r="C2028" s="16" t="n">
        <x:f>A2028-2*B2028</x:f>
        <x:v>209</x:v>
      </x:c>
      <x:c r="D2028" s="17" t="n">
        <x:f>0.02466*B2028*(A2028-B2028)</x:f>
        <x:v>281.8638</x:v>
      </x:c>
      <x:c r="E2028" s="17" t="n">
        <x:f>D2028*6</x:f>
        <x:v>1691.1828</x:v>
      </x:c>
      <x:c r="F2028" s="17" t="n">
        <x:f>D2028*12</x:f>
        <x:v>3382.3656</x:v>
      </x:c>
      <x:c r="G2028" s="18" t="str"/>
      <x:c r="H2028" s="18" t="str"/>
    </x:row>
    <x:row r="2029">
      <x:c r="A2029" s="16" t="n">
        <x:v>299</x:v>
      </x:c>
      <x:c r="B2029" s="16" t="n">
        <x:v>48</x:v>
      </x:c>
      <x:c r="C2029" s="16" t="n">
        <x:f>A2029-2*B2029</x:f>
        <x:v>203</x:v>
      </x:c>
      <x:c r="D2029" s="17" t="n">
        <x:f>0.02466*B2029*(A2029-B2029)</x:f>
        <x:v>297.10368</x:v>
      </x:c>
      <x:c r="E2029" s="17" t="n">
        <x:f>D2029*6</x:f>
        <x:v>1782.62208</x:v>
      </x:c>
      <x:c r="F2029" s="17" t="n">
        <x:f>D2029*12</x:f>
        <x:v>3565.24416</x:v>
      </x:c>
      <x:c r="G2029" s="18" t="str">
        <x:v>в скобках</x:v>
      </x:c>
      <x:c r="H2029" s="18" t="str">
        <x:v>Размер в скобках: не применять при проектировании нового оборудования</x:v>
      </x:c>
    </x:row>
    <x:row r="2030">
      <x:c r="A2030" s="16" t="n">
        <x:v>299</x:v>
      </x:c>
      <x:c r="B2030" s="16" t="n">
        <x:v>50</x:v>
      </x:c>
      <x:c r="C2030" s="16" t="n">
        <x:f>A2030-2*B2030</x:f>
        <x:v>199</x:v>
      </x:c>
      <x:c r="D2030" s="17" t="n">
        <x:f>0.02466*B2030*(A2030-B2030)</x:f>
        <x:v>307.017</x:v>
      </x:c>
      <x:c r="E2030" s="17" t="n">
        <x:f>D2030*6</x:f>
        <x:v>1842.1019999999999</x:v>
      </x:c>
      <x:c r="F2030" s="17" t="n">
        <x:f>D2030*12</x:f>
        <x:v>3684.2039999999997</x:v>
      </x:c>
      <x:c r="G2030" s="18" t="str"/>
      <x:c r="H2030" s="18" t="str"/>
    </x:row>
    <x:row r="2031">
      <x:c r="A2031" s="16" t="n">
        <x:v>299</x:v>
      </x:c>
      <x:c r="B2031" s="16" t="n">
        <x:v>56</x:v>
      </x:c>
      <x:c r="C2031" s="16" t="n">
        <x:f>A2031-2*B2031</x:f>
        <x:v>187</x:v>
      </x:c>
      <x:c r="D2031" s="17" t="n">
        <x:f>0.02466*B2031*(A2031-B2031)</x:f>
        <x:v>335.57328</x:v>
      </x:c>
      <x:c r="E2031" s="17" t="n">
        <x:f>D2031*6</x:f>
        <x:v>2013.43968</x:v>
      </x:c>
      <x:c r="F2031" s="17" t="n">
        <x:f>D2031*12</x:f>
        <x:v>4026.87936</x:v>
      </x:c>
      <x:c r="G2031" s="18" t="str"/>
      <x:c r="H2031" s="18" t="str"/>
    </x:row>
    <x:row r="2032">
      <x:c r="A2032" s="16" t="n">
        <x:v>299</x:v>
      </x:c>
      <x:c r="B2032" s="16" t="n">
        <x:v>60</x:v>
      </x:c>
      <x:c r="C2032" s="16" t="n">
        <x:f>A2032-2*B2032</x:f>
        <x:v>179</x:v>
      </x:c>
      <x:c r="D2032" s="17" t="n">
        <x:f>0.02466*B2032*(A2032-B2032)</x:f>
        <x:v>353.6244</x:v>
      </x:c>
      <x:c r="E2032" s="17" t="n">
        <x:f>D2032*6</x:f>
        <x:v>2121.7464</x:v>
      </x:c>
      <x:c r="F2032" s="17" t="n">
        <x:f>D2032*12</x:f>
        <x:v>4243.4928</x:v>
      </x:c>
      <x:c r="G2032" s="18" t="str"/>
      <x:c r="H2032" s="18" t="str"/>
    </x:row>
    <x:row r="2033">
      <x:c r="A2033" s="16" t="n">
        <x:v>299</x:v>
      </x:c>
      <x:c r="B2033" s="16" t="n">
        <x:v>63</x:v>
      </x:c>
      <x:c r="C2033" s="16" t="n">
        <x:f>A2033-2*B2033</x:f>
        <x:v>173</x:v>
      </x:c>
      <x:c r="D2033" s="17" t="n">
        <x:f>0.02466*B2033*(A2033-B2033)</x:f>
        <x:v>366.64488000000006</x:v>
      </x:c>
      <x:c r="E2033" s="17" t="n">
        <x:f>D2033*6</x:f>
        <x:v>2199.8692800000003</x:v>
      </x:c>
      <x:c r="F2033" s="17" t="n">
        <x:f>D2033*12</x:f>
        <x:v>4399.738560000001</x:v>
      </x:c>
      <x:c r="G2033" s="18" t="str"/>
      <x:c r="H2033" s="18" t="str"/>
    </x:row>
    <x:row r="2034">
      <x:c r="A2034" s="16" t="n">
        <x:v>299</x:v>
      </x:c>
      <x:c r="B2034" s="16" t="n">
        <x:v>65</x:v>
      </x:c>
      <x:c r="C2034" s="16" t="n">
        <x:f>A2034-2*B2034</x:f>
        <x:v>169</x:v>
      </x:c>
      <x:c r="D2034" s="17" t="n">
        <x:f>0.02466*B2034*(A2034-B2034)</x:f>
        <x:v>375.0786</x:v>
      </x:c>
      <x:c r="E2034" s="17" t="n">
        <x:f>D2034*6</x:f>
        <x:v>2250.4716</x:v>
      </x:c>
      <x:c r="F2034" s="17" t="n">
        <x:f>D2034*12</x:f>
        <x:v>4500.9432</x:v>
      </x:c>
      <x:c r="G2034" s="18" t="str">
        <x:v>в скобках</x:v>
      </x:c>
      <x:c r="H2034" s="18" t="str">
        <x:v>Размер в скобках: не применять при проектировании нового оборудования</x:v>
      </x:c>
    </x:row>
    <x:row r="2035">
      <x:c r="A2035" s="16" t="n">
        <x:v>299</x:v>
      </x:c>
      <x:c r="B2035" s="16" t="n">
        <x:v>70</x:v>
      </x:c>
      <x:c r="C2035" s="16" t="n">
        <x:f>A2035-2*B2035</x:f>
        <x:v>159</x:v>
      </x:c>
      <x:c r="D2035" s="17" t="n">
        <x:f>0.02466*B2035*(A2035-B2035)</x:f>
        <x:v>395.29980000000006</x:v>
      </x:c>
      <x:c r="E2035" s="17" t="n">
        <x:f>D2035*6</x:f>
        <x:v>2371.7988000000005</x:v>
      </x:c>
      <x:c r="F2035" s="17" t="n">
        <x:f>D2035*12</x:f>
        <x:v>4743.597600000001</x:v>
      </x:c>
      <x:c r="G2035" s="18" t="str"/>
      <x:c r="H2035" s="18" t="str"/>
    </x:row>
    <x:row r="2036">
      <x:c r="A2036" s="16" t="n">
        <x:v>299</x:v>
      </x:c>
      <x:c r="B2036" s="16" t="n">
        <x:v>75</x:v>
      </x:c>
      <x:c r="C2036" s="16" t="n">
        <x:f>A2036-2*B2036</x:f>
        <x:v>149</x:v>
      </x:c>
      <x:c r="D2036" s="17" t="n">
        <x:f>0.02466*B2036*(A2036-B2036)</x:f>
        <x:v>414.288</x:v>
      </x:c>
      <x:c r="E2036" s="17" t="n">
        <x:f>D2036*6</x:f>
        <x:v>2485.728</x:v>
      </x:c>
      <x:c r="F2036" s="17" t="n">
        <x:f>D2036*12</x:f>
        <x:v>4971.456</x:v>
      </x:c>
      <x:c r="G2036" s="18" t="str"/>
      <x:c r="H2036" s="18" t="str"/>
    </x:row>
    <x:row r="2037">
      <x:c r="A2037" s="16" t="n">
        <x:v>324</x:v>
      </x:c>
      <x:c r="B2037" s="16" t="n">
        <x:v>2.5</x:v>
      </x:c>
      <x:c r="C2037" s="16" t="n">
        <x:f>A2037-2*B2037</x:f>
        <x:v>319</x:v>
      </x:c>
      <x:c r="D2037" s="17" t="n">
        <x:f>0.02466*B2037*(A2037-B2037)</x:f>
        <x:v>19.820475000000002</x:v>
      </x:c>
      <x:c r="E2037" s="17" t="n">
        <x:f>D2037*6</x:f>
        <x:v>118.92285000000001</x:v>
      </x:c>
      <x:c r="F2037" s="17" t="n">
        <x:f>D2037*12</x:f>
        <x:v>237.84570000000002</x:v>
      </x:c>
      <x:c r="G2037" s="18" t="str">
        <x:v>D*</x:v>
      </x:c>
      <x:c r="H2037" s="18" t="str">
        <x:v>Размер со звездочкой по примечанию ГОСТ</x:v>
      </x:c>
    </x:row>
    <x:row r="2038">
      <x:c r="A2038" s="16" t="n">
        <x:v>324</x:v>
      </x:c>
      <x:c r="B2038" s="16" t="n">
        <x:v>2.6</x:v>
      </x:c>
      <x:c r="C2038" s="16" t="n">
        <x:f>A2038-2*B2038</x:f>
        <x:v>318.8</x:v>
      </x:c>
      <x:c r="D2038" s="17" t="n">
        <x:f>0.02466*B2038*(A2038-B2038)</x:f>
        <x:v>20.6068824</x:v>
      </x:c>
      <x:c r="E2038" s="17" t="n">
        <x:f>D2038*6</x:f>
        <x:v>123.64129439999999</x:v>
      </x:c>
      <x:c r="F2038" s="17" t="n">
        <x:f>D2038*12</x:f>
        <x:v>247.28258879999998</x:v>
      </x:c>
      <x:c r="G2038" s="18" t="str">
        <x:v>D*, S*</x:v>
      </x:c>
      <x:c r="H2038" s="18" t="str">
        <x:v>Размер со звездочкой по примечанию ГОСТ</x:v>
      </x:c>
    </x:row>
    <x:row r="2039">
      <x:c r="A2039" s="16" t="n">
        <x:v>324</x:v>
      </x:c>
      <x:c r="B2039" s="16" t="n">
        <x:v>2.8</x:v>
      </x:c>
      <x:c r="C2039" s="16" t="n">
        <x:f>A2039-2*B2039</x:f>
        <x:v>318.4</x:v>
      </x:c>
      <x:c r="D2039" s="17" t="n">
        <x:f>0.02466*B2039*(A2039-B2039)</x:f>
        <x:v>22.1782176</x:v>
      </x:c>
      <x:c r="E2039" s="17" t="n">
        <x:f>D2039*6</x:f>
        <x:v>133.0693056</x:v>
      </x:c>
      <x:c r="F2039" s="17" t="n">
        <x:f>D2039*12</x:f>
        <x:v>266.1386112</x:v>
      </x:c>
      <x:c r="G2039" s="18" t="str">
        <x:v>D*</x:v>
      </x:c>
      <x:c r="H2039" s="18" t="str">
        <x:v>Размер со звездочкой по примечанию ГОСТ</x:v>
      </x:c>
    </x:row>
    <x:row r="2040">
      <x:c r="A2040" s="16" t="n">
        <x:v>324</x:v>
      </x:c>
      <x:c r="B2040" s="16" t="n">
        <x:v>3</x:v>
      </x:c>
      <x:c r="C2040" s="16" t="n">
        <x:f>A2040-2*B2040</x:f>
        <x:v>318</x:v>
      </x:c>
      <x:c r="D2040" s="17" t="n">
        <x:f>0.02466*B2040*(A2040-B2040)</x:f>
        <x:v>23.747580000000003</x:v>
      </x:c>
      <x:c r="E2040" s="17" t="n">
        <x:f>D2040*6</x:f>
        <x:v>142.48548000000002</x:v>
      </x:c>
      <x:c r="F2040" s="17" t="n">
        <x:f>D2040*12</x:f>
        <x:v>284.97096000000005</x:v>
      </x:c>
      <x:c r="G2040" s="18" t="str">
        <x:v>D*</x:v>
      </x:c>
      <x:c r="H2040" s="18" t="str">
        <x:v>Размер со звездочкой по примечанию ГОСТ</x:v>
      </x:c>
    </x:row>
    <x:row r="2041">
      <x:c r="A2041" s="16" t="n">
        <x:v>324</x:v>
      </x:c>
      <x:c r="B2041" s="16" t="n">
        <x:v>3.2</x:v>
      </x:c>
      <x:c r="C2041" s="16" t="n">
        <x:f>A2041-2*B2041</x:f>
        <x:v>317.6</x:v>
      </x:c>
      <x:c r="D2041" s="17" t="n">
        <x:f>0.02466*B2041*(A2041-B2041)</x:f>
        <x:v>25.314969600000005</x:v>
      </x:c>
      <x:c r="E2041" s="17" t="n">
        <x:f>D2041*6</x:f>
        <x:v>151.88981760000001</x:v>
      </x:c>
      <x:c r="F2041" s="17" t="n">
        <x:f>D2041*12</x:f>
        <x:v>303.77963520000003</x:v>
      </x:c>
      <x:c r="G2041" s="18" t="str">
        <x:v>D*, S*</x:v>
      </x:c>
      <x:c r="H2041" s="18" t="str">
        <x:v>Размер со звездочкой по примечанию ГОСТ</x:v>
      </x:c>
    </x:row>
    <x:row r="2042">
      <x:c r="A2042" s="16" t="n">
        <x:v>324</x:v>
      </x:c>
      <x:c r="B2042" s="16" t="n">
        <x:v>3.5</x:v>
      </x:c>
      <x:c r="C2042" s="16" t="n">
        <x:f>A2042-2*B2042</x:f>
        <x:v>317</x:v>
      </x:c>
      <x:c r="D2042" s="17" t="n">
        <x:f>0.02466*B2042*(A2042-B2042)</x:f>
        <x:v>27.662354999999998</x:v>
      </x:c>
      <x:c r="E2042" s="17" t="n">
        <x:f>D2042*6</x:f>
        <x:v>165.97413</x:v>
      </x:c>
      <x:c r="F2042" s="17" t="n">
        <x:f>D2042*12</x:f>
        <x:v>331.94826</x:v>
      </x:c>
      <x:c r="G2042" s="18" t="str">
        <x:v>D*</x:v>
      </x:c>
      <x:c r="H2042" s="18" t="str">
        <x:v>Размер со звездочкой по примечанию ГОСТ</x:v>
      </x:c>
    </x:row>
    <x:row r="2043">
      <x:c r="A2043" s="16" t="n">
        <x:v>324</x:v>
      </x:c>
      <x:c r="B2043" s="16" t="n">
        <x:v>4</x:v>
      </x:c>
      <x:c r="C2043" s="16" t="n">
        <x:f>A2043-2*B2043</x:f>
        <x:v>316</x:v>
      </x:c>
      <x:c r="D2043" s="17" t="n">
        <x:f>0.02466*B2043*(A2043-B2043)</x:f>
        <x:v>31.5648</x:v>
      </x:c>
      <x:c r="E2043" s="17" t="n">
        <x:f>D2043*6</x:f>
        <x:v>189.3888</x:v>
      </x:c>
      <x:c r="F2043" s="17" t="n">
        <x:f>D2043*12</x:f>
        <x:v>378.7776</x:v>
      </x:c>
      <x:c r="G2043" s="18" t="str">
        <x:v>D*</x:v>
      </x:c>
      <x:c r="H2043" s="18" t="str">
        <x:v>Размер со звездочкой по примечанию ГОСТ</x:v>
      </x:c>
    </x:row>
    <x:row r="2044">
      <x:c r="A2044" s="16" t="n">
        <x:v>324</x:v>
      </x:c>
      <x:c r="B2044" s="16" t="n">
        <x:v>4.5</x:v>
      </x:c>
      <x:c r="C2044" s="16" t="n">
        <x:f>A2044-2*B2044</x:f>
        <x:v>315</x:v>
      </x:c>
      <x:c r="D2044" s="17" t="n">
        <x:f>0.02466*B2044*(A2044-B2044)</x:f>
        <x:v>35.45491500000001</x:v>
      </x:c>
      <x:c r="E2044" s="17" t="n">
        <x:f>D2044*6</x:f>
        <x:v>212.72949000000006</x:v>
      </x:c>
      <x:c r="F2044" s="17" t="n">
        <x:f>D2044*12</x:f>
        <x:v>425.4589800000001</x:v>
      </x:c>
      <x:c r="G2044" s="18" t="str">
        <x:v>D*</x:v>
      </x:c>
      <x:c r="H2044" s="18" t="str">
        <x:v>Размер со звездочкой по примечанию ГОСТ</x:v>
      </x:c>
    </x:row>
    <x:row r="2045">
      <x:c r="A2045" s="16" t="n">
        <x:v>324</x:v>
      </x:c>
      <x:c r="B2045" s="16" t="n">
        <x:v>5</x:v>
      </x:c>
      <x:c r="C2045" s="16" t="n">
        <x:f>A2045-2*B2045</x:f>
        <x:v>314</x:v>
      </x:c>
      <x:c r="D2045" s="17" t="n">
        <x:f>0.02466*B2045*(A2045-B2045)</x:f>
        <x:v>39.3327</x:v>
      </x:c>
      <x:c r="E2045" s="17" t="n">
        <x:f>D2045*6</x:f>
        <x:v>235.99620000000002</x:v>
      </x:c>
      <x:c r="F2045" s="17" t="n">
        <x:f>D2045*12</x:f>
        <x:v>471.99240000000003</x:v>
      </x:c>
      <x:c r="G2045" s="18" t="str">
        <x:v>D*</x:v>
      </x:c>
      <x:c r="H2045" s="18" t="str">
        <x:v>Размер со звездочкой по примечанию ГОСТ</x:v>
      </x:c>
    </x:row>
    <x:row r="2046">
      <x:c r="A2046" s="16" t="n">
        <x:v>324</x:v>
      </x:c>
      <x:c r="B2046" s="16" t="n">
        <x:v>5.5</x:v>
      </x:c>
      <x:c r="C2046" s="16" t="n">
        <x:f>A2046-2*B2046</x:f>
        <x:v>313</x:v>
      </x:c>
      <x:c r="D2046" s="17" t="n">
        <x:f>0.02466*B2046*(A2046-B2046)</x:f>
        <x:v>43.198155</x:v>
      </x:c>
      <x:c r="E2046" s="17" t="n">
        <x:f>D2046*6</x:f>
        <x:v>259.18893</x:v>
      </x:c>
      <x:c r="F2046" s="17" t="n">
        <x:f>D2046*12</x:f>
        <x:v>518.37786</x:v>
      </x:c>
      <x:c r="G2046" s="18" t="str">
        <x:v>D*</x:v>
      </x:c>
      <x:c r="H2046" s="18" t="str">
        <x:v>Размер со звездочкой по примечанию ГОСТ</x:v>
      </x:c>
    </x:row>
    <x:row r="2047">
      <x:c r="A2047" s="16" t="n">
        <x:v>324</x:v>
      </x:c>
      <x:c r="B2047" s="16" t="n">
        <x:v>6</x:v>
      </x:c>
      <x:c r="C2047" s="16" t="n">
        <x:f>A2047-2*B2047</x:f>
        <x:v>312</x:v>
      </x:c>
      <x:c r="D2047" s="17" t="n">
        <x:f>0.02466*B2047*(A2047-B2047)</x:f>
        <x:v>47.051280000000006</x:v>
      </x:c>
      <x:c r="E2047" s="17" t="n">
        <x:f>D2047*6</x:f>
        <x:v>282.30768</x:v>
      </x:c>
      <x:c r="F2047" s="17" t="n">
        <x:f>D2047*12</x:f>
        <x:v>564.61536</x:v>
      </x:c>
      <x:c r="G2047" s="18" t="str">
        <x:v>D*</x:v>
      </x:c>
      <x:c r="H2047" s="18" t="str">
        <x:v>Размер со звездочкой по примечанию ГОСТ</x:v>
      </x:c>
    </x:row>
    <x:row r="2048">
      <x:c r="A2048" s="16" t="n">
        <x:v>324</x:v>
      </x:c>
      <x:c r="B2048" s="16" t="n">
        <x:v>6.5</x:v>
      </x:c>
      <x:c r="C2048" s="16" t="n">
        <x:f>A2048-2*B2048</x:f>
        <x:v>311</x:v>
      </x:c>
      <x:c r="D2048" s="17" t="n">
        <x:f>0.02466*B2048*(A2048-B2048)</x:f>
        <x:v>50.892075000000006</x:v>
      </x:c>
      <x:c r="E2048" s="17" t="n">
        <x:f>D2048*6</x:f>
        <x:v>305.35245000000003</x:v>
      </x:c>
      <x:c r="F2048" s="17" t="n">
        <x:f>D2048*12</x:f>
        <x:v>610.7049000000001</x:v>
      </x:c>
      <x:c r="G2048" s="18" t="str">
        <x:v>D*, в скобках</x:v>
      </x:c>
      <x:c r="H2048" s="18" t="str">
        <x:v>Размер в скобках: не применять при проектировании нового оборудования</x:v>
      </x:c>
    </x:row>
    <x:row r="2049">
      <x:c r="A2049" s="16" t="n">
        <x:v>324</x:v>
      </x:c>
      <x:c r="B2049" s="16" t="n">
        <x:v>7</x:v>
      </x:c>
      <x:c r="C2049" s="16" t="n">
        <x:f>A2049-2*B2049</x:f>
        <x:v>310</x:v>
      </x:c>
      <x:c r="D2049" s="17" t="n">
        <x:f>0.02466*B2049*(A2049-B2049)</x:f>
        <x:v>54.72054</x:v>
      </x:c>
      <x:c r="E2049" s="17" t="n">
        <x:f>D2049*6</x:f>
        <x:v>328.32324</x:v>
      </x:c>
      <x:c r="F2049" s="17" t="n">
        <x:f>D2049*12</x:f>
        <x:v>656.64648</x:v>
      </x:c>
      <x:c r="G2049" s="18" t="str">
        <x:v>D*</x:v>
      </x:c>
      <x:c r="H2049" s="18" t="str">
        <x:v>Размер со звездочкой по примечанию ГОСТ</x:v>
      </x:c>
    </x:row>
    <x:row r="2050">
      <x:c r="A2050" s="16" t="n">
        <x:v>324</x:v>
      </x:c>
      <x:c r="B2050" s="16" t="n">
        <x:v>7.5</x:v>
      </x:c>
      <x:c r="C2050" s="16" t="n">
        <x:f>A2050-2*B2050</x:f>
        <x:v>309</x:v>
      </x:c>
      <x:c r="D2050" s="17" t="n">
        <x:f>0.02466*B2050*(A2050-B2050)</x:f>
        <x:v>58.536675</x:v>
      </x:c>
      <x:c r="E2050" s="17" t="n">
        <x:f>D2050*6</x:f>
        <x:v>351.22005</x:v>
      </x:c>
      <x:c r="F2050" s="17" t="n">
        <x:f>D2050*12</x:f>
        <x:v>702.4401</x:v>
      </x:c>
      <x:c r="G2050" s="18" t="str">
        <x:v>D*, в скобках</x:v>
      </x:c>
      <x:c r="H2050" s="18" t="str">
        <x:v>Размер в скобках: не применять при проектировании нового оборудования</x:v>
      </x:c>
    </x:row>
    <x:row r="2051">
      <x:c r="A2051" s="16" t="n">
        <x:v>324</x:v>
      </x:c>
      <x:c r="B2051" s="16" t="n">
        <x:v>8</x:v>
      </x:c>
      <x:c r="C2051" s="16" t="n">
        <x:f>A2051-2*B2051</x:f>
        <x:v>308</x:v>
      </x:c>
      <x:c r="D2051" s="17" t="n">
        <x:f>0.02466*B2051*(A2051-B2051)</x:f>
        <x:v>62.34048000000001</x:v>
      </x:c>
      <x:c r="E2051" s="17" t="n">
        <x:f>D2051*6</x:f>
        <x:v>374.04288</x:v>
      </x:c>
      <x:c r="F2051" s="17" t="n">
        <x:f>D2051*12</x:f>
        <x:v>748.08576</x:v>
      </x:c>
      <x:c r="G2051" s="18" t="str">
        <x:v>D*</x:v>
      </x:c>
      <x:c r="H2051" s="18" t="str">
        <x:v>Размер со звездочкой по примечанию ГОСТ</x:v>
      </x:c>
    </x:row>
    <x:row r="2052">
      <x:c r="A2052" s="16" t="n">
        <x:v>324</x:v>
      </x:c>
      <x:c r="B2052" s="16" t="n">
        <x:v>8.5</x:v>
      </x:c>
      <x:c r="C2052" s="16" t="n">
        <x:f>A2052-2*B2052</x:f>
        <x:v>307</x:v>
      </x:c>
      <x:c r="D2052" s="17" t="n">
        <x:f>0.02466*B2052*(A2052-B2052)</x:f>
        <x:v>66.131955</x:v>
      </x:c>
      <x:c r="E2052" s="17" t="n">
        <x:f>D2052*6</x:f>
        <x:v>396.79173000000003</x:v>
      </x:c>
      <x:c r="F2052" s="17" t="n">
        <x:f>D2052*12</x:f>
        <x:v>793.5834600000001</x:v>
      </x:c>
      <x:c r="G2052" s="18" t="str">
        <x:v>D*, в скобках</x:v>
      </x:c>
      <x:c r="H2052" s="18" t="str">
        <x:v>Размер в скобках: не применять при проектировании нового оборудования</x:v>
      </x:c>
    </x:row>
    <x:row r="2053">
      <x:c r="A2053" s="16" t="n">
        <x:v>324</x:v>
      </x:c>
      <x:c r="B2053" s="16" t="n">
        <x:v>9</x:v>
      </x:c>
      <x:c r="C2053" s="16" t="n">
        <x:f>A2053-2*B2053</x:f>
        <x:v>306</x:v>
      </x:c>
      <x:c r="D2053" s="17" t="n">
        <x:f>0.02466*B2053*(A2053-B2053)</x:f>
        <x:v>69.9111</x:v>
      </x:c>
      <x:c r="E2053" s="17" t="n">
        <x:f>D2053*6</x:f>
        <x:v>419.4666</x:v>
      </x:c>
      <x:c r="F2053" s="17" t="n">
        <x:f>D2053*12</x:f>
        <x:v>838.9332</x:v>
      </x:c>
      <x:c r="G2053" s="18" t="str">
        <x:v>D*</x:v>
      </x:c>
      <x:c r="H2053" s="18" t="str">
        <x:v>Размер со звездочкой по примечанию ГОСТ</x:v>
      </x:c>
    </x:row>
    <x:row r="2054">
      <x:c r="A2054" s="16" t="n">
        <x:v>324</x:v>
      </x:c>
      <x:c r="B2054" s="16" t="n">
        <x:v>9.5</x:v>
      </x:c>
      <x:c r="C2054" s="16" t="n">
        <x:f>A2054-2*B2054</x:f>
        <x:v>305</x:v>
      </x:c>
      <x:c r="D2054" s="17" t="n">
        <x:f>0.02466*B2054*(A2054-B2054)</x:f>
        <x:v>73.677915</x:v>
      </x:c>
      <x:c r="E2054" s="17" t="n">
        <x:f>D2054*6</x:f>
        <x:v>442.06749</x:v>
      </x:c>
      <x:c r="F2054" s="17" t="n">
        <x:f>D2054*12</x:f>
        <x:v>884.13498</x:v>
      </x:c>
      <x:c r="G2054" s="18" t="str">
        <x:v>D*, в скобках</x:v>
      </x:c>
      <x:c r="H2054" s="18" t="str">
        <x:v>Размер в скобках: не применять при проектировании нового оборудования</x:v>
      </x:c>
    </x:row>
    <x:row r="2055">
      <x:c r="A2055" s="16" t="n">
        <x:v>324</x:v>
      </x:c>
      <x:c r="B2055" s="16" t="n">
        <x:v>10</x:v>
      </x:c>
      <x:c r="C2055" s="16" t="n">
        <x:f>A2055-2*B2055</x:f>
        <x:v>304</x:v>
      </x:c>
      <x:c r="D2055" s="17" t="n">
        <x:f>0.02466*B2055*(A2055-B2055)</x:f>
        <x:v>77.4324</x:v>
      </x:c>
      <x:c r="E2055" s="17" t="n">
        <x:f>D2055*6</x:f>
        <x:v>464.5944</x:v>
      </x:c>
      <x:c r="F2055" s="17" t="n">
        <x:f>D2055*12</x:f>
        <x:v>929.1888</x:v>
      </x:c>
      <x:c r="G2055" s="18" t="str">
        <x:v>D*</x:v>
      </x:c>
      <x:c r="H2055" s="18" t="str">
        <x:v>Размер со звездочкой по примечанию ГОСТ</x:v>
      </x:c>
    </x:row>
    <x:row r="2056">
      <x:c r="A2056" s="16" t="n">
        <x:v>324</x:v>
      </x:c>
      <x:c r="B2056" s="16" t="n">
        <x:v>11</x:v>
      </x:c>
      <x:c r="C2056" s="16" t="n">
        <x:f>A2056-2*B2056</x:f>
        <x:v>302</x:v>
      </x:c>
      <x:c r="D2056" s="17" t="n">
        <x:f>0.02466*B2056*(A2056-B2056)</x:f>
        <x:v>84.90438</x:v>
      </x:c>
      <x:c r="E2056" s="17" t="n">
        <x:f>D2056*6</x:f>
        <x:v>509.42628</x:v>
      </x:c>
      <x:c r="F2056" s="17" t="n">
        <x:f>D2056*12</x:f>
        <x:v>1018.85256</x:v>
      </x:c>
      <x:c r="G2056" s="18" t="str">
        <x:v>D*</x:v>
      </x:c>
      <x:c r="H2056" s="18" t="str">
        <x:v>Размер со звездочкой по примечанию ГОСТ</x:v>
      </x:c>
    </x:row>
    <x:row r="2057">
      <x:c r="A2057" s="16" t="n">
        <x:v>324</x:v>
      </x:c>
      <x:c r="B2057" s="16" t="n">
        <x:v>12</x:v>
      </x:c>
      <x:c r="C2057" s="16" t="n">
        <x:f>A2057-2*B2057</x:f>
        <x:v>300</x:v>
      </x:c>
      <x:c r="D2057" s="17" t="n">
        <x:f>0.02466*B2057*(A2057-B2057)</x:f>
        <x:v>92.32704000000001</x:v>
      </x:c>
      <x:c r="E2057" s="17" t="n">
        <x:f>D2057*6</x:f>
        <x:v>553.9622400000001</x:v>
      </x:c>
      <x:c r="F2057" s="17" t="n">
        <x:f>D2057*12</x:f>
        <x:v>1107.9244800000001</x:v>
      </x:c>
      <x:c r="G2057" s="18" t="str">
        <x:v>D*</x:v>
      </x:c>
      <x:c r="H2057" s="18" t="str">
        <x:v>Размер со звездочкой по примечанию ГОСТ</x:v>
      </x:c>
    </x:row>
    <x:row r="2058">
      <x:c r="A2058" s="16" t="n">
        <x:v>324</x:v>
      </x:c>
      <x:c r="B2058" s="16" t="n">
        <x:v>13</x:v>
      </x:c>
      <x:c r="C2058" s="16" t="n">
        <x:f>A2058-2*B2058</x:f>
        <x:v>298</x:v>
      </x:c>
      <x:c r="D2058" s="17" t="n">
        <x:f>0.02466*B2058*(A2058-B2058)</x:f>
        <x:v>99.70038000000001</x:v>
      </x:c>
      <x:c r="E2058" s="17" t="n">
        <x:f>D2058*6</x:f>
        <x:v>598.2022800000001</x:v>
      </x:c>
      <x:c r="F2058" s="17" t="n">
        <x:f>D2058*12</x:f>
        <x:v>1196.4045600000002</x:v>
      </x:c>
      <x:c r="G2058" s="18" t="str">
        <x:v>D*, в скобках</x:v>
      </x:c>
      <x:c r="H2058" s="18" t="str">
        <x:v>Размер в скобках: не применять при проектировании нового оборудования</x:v>
      </x:c>
    </x:row>
    <x:row r="2059">
      <x:c r="A2059" s="16" t="n">
        <x:v>324</x:v>
      </x:c>
      <x:c r="B2059" s="16" t="n">
        <x:v>14</x:v>
      </x:c>
      <x:c r="C2059" s="16" t="n">
        <x:f>A2059-2*B2059</x:f>
        <x:v>296</x:v>
      </x:c>
      <x:c r="D2059" s="17" t="n">
        <x:f>0.02466*B2059*(A2059-B2059)</x:f>
        <x:v>107.0244</x:v>
      </x:c>
      <x:c r="E2059" s="17" t="n">
        <x:f>D2059*6</x:f>
        <x:v>642.1464</x:v>
      </x:c>
      <x:c r="F2059" s="17" t="n">
        <x:f>D2059*12</x:f>
        <x:v>1284.2928</x:v>
      </x:c>
      <x:c r="G2059" s="18" t="str">
        <x:v>D*</x:v>
      </x:c>
      <x:c r="H2059" s="18" t="str">
        <x:v>Размер со звездочкой по примечанию ГОСТ</x:v>
      </x:c>
    </x:row>
    <x:row r="2060">
      <x:c r="A2060" s="16" t="n">
        <x:v>324</x:v>
      </x:c>
      <x:c r="B2060" s="16" t="n">
        <x:v>15</x:v>
      </x:c>
      <x:c r="C2060" s="16" t="n">
        <x:f>A2060-2*B2060</x:f>
        <x:v>294</x:v>
      </x:c>
      <x:c r="D2060" s="17" t="n">
        <x:f>0.02466*B2060*(A2060-B2060)</x:f>
        <x:v>114.2991</x:v>
      </x:c>
      <x:c r="E2060" s="17" t="n">
        <x:f>D2060*6</x:f>
        <x:v>685.7946</x:v>
      </x:c>
      <x:c r="F2060" s="17" t="n">
        <x:f>D2060*12</x:f>
        <x:v>1371.5892</x:v>
      </x:c>
      <x:c r="G2060" s="18" t="str">
        <x:v>D*, в скобках</x:v>
      </x:c>
      <x:c r="H2060" s="18" t="str">
        <x:v>Размер в скобках: не применять при проектировании нового оборудования</x:v>
      </x:c>
    </x:row>
    <x:row r="2061">
      <x:c r="A2061" s="16" t="n">
        <x:v>324</x:v>
      </x:c>
      <x:c r="B2061" s="16" t="n">
        <x:v>16</x:v>
      </x:c>
      <x:c r="C2061" s="16" t="n">
        <x:f>A2061-2*B2061</x:f>
        <x:v>292</x:v>
      </x:c>
      <x:c r="D2061" s="17" t="n">
        <x:f>0.02466*B2061*(A2061-B2061)</x:f>
        <x:v>121.52448000000001</x:v>
      </x:c>
      <x:c r="E2061" s="17" t="n">
        <x:f>D2061*6</x:f>
        <x:v>729.14688</x:v>
      </x:c>
      <x:c r="F2061" s="17" t="n">
        <x:f>D2061*12</x:f>
        <x:v>1458.29376</x:v>
      </x:c>
      <x:c r="G2061" s="18" t="str">
        <x:v>D*</x:v>
      </x:c>
      <x:c r="H2061" s="18" t="str">
        <x:v>Размер со звездочкой по примечанию ГОСТ</x:v>
      </x:c>
    </x:row>
    <x:row r="2062">
      <x:c r="A2062" s="16" t="n">
        <x:v>324</x:v>
      </x:c>
      <x:c r="B2062" s="16" t="n">
        <x:v>17</x:v>
      </x:c>
      <x:c r="C2062" s="16" t="n">
        <x:f>A2062-2*B2062</x:f>
        <x:v>290</x:v>
      </x:c>
      <x:c r="D2062" s="17" t="n">
        <x:f>0.02466*B2062*(A2062-B2062)</x:f>
        <x:v>128.70054000000002</x:v>
      </x:c>
      <x:c r="E2062" s="17" t="n">
        <x:f>D2062*6</x:f>
        <x:v>772.20324</x:v>
      </x:c>
      <x:c r="F2062" s="17" t="n">
        <x:f>D2062*12</x:f>
        <x:v>1544.40648</x:v>
      </x:c>
      <x:c r="G2062" s="18" t="str">
        <x:v>D*</x:v>
      </x:c>
      <x:c r="H2062" s="18" t="str">
        <x:v>Размер со звездочкой по примечанию ГОСТ</x:v>
      </x:c>
    </x:row>
    <x:row r="2063">
      <x:c r="A2063" s="16" t="n">
        <x:v>324</x:v>
      </x:c>
      <x:c r="B2063" s="16" t="n">
        <x:v>18</x:v>
      </x:c>
      <x:c r="C2063" s="16" t="n">
        <x:f>A2063-2*B2063</x:f>
        <x:v>288</x:v>
      </x:c>
      <x:c r="D2063" s="17" t="n">
        <x:f>0.02466*B2063*(A2063-B2063)</x:f>
        <x:v>135.82728000000003</x:v>
      </x:c>
      <x:c r="E2063" s="17" t="n">
        <x:f>D2063*6</x:f>
        <x:v>814.9636800000002</x:v>
      </x:c>
      <x:c r="F2063" s="17" t="n">
        <x:f>D2063*12</x:f>
        <x:v>1629.9273600000004</x:v>
      </x:c>
      <x:c r="G2063" s="18" t="str">
        <x:v>D*</x:v>
      </x:c>
      <x:c r="H2063" s="18" t="str">
        <x:v>Размер со звездочкой по примечанию ГОСТ</x:v>
      </x:c>
    </x:row>
    <x:row r="2064">
      <x:c r="A2064" s="16" t="n">
        <x:v>324</x:v>
      </x:c>
      <x:c r="B2064" s="16" t="n">
        <x:v>19</x:v>
      </x:c>
      <x:c r="C2064" s="16" t="n">
        <x:f>A2064-2*B2064</x:f>
        <x:v>286</x:v>
      </x:c>
      <x:c r="D2064" s="17" t="n">
        <x:f>0.02466*B2064*(A2064-B2064)</x:f>
        <x:v>142.9047</x:v>
      </x:c>
      <x:c r="E2064" s="17" t="n">
        <x:f>D2064*6</x:f>
        <x:v>857.4282</x:v>
      </x:c>
      <x:c r="F2064" s="17" t="n">
        <x:f>D2064*12</x:f>
        <x:v>1714.8564</x:v>
      </x:c>
      <x:c r="G2064" s="18" t="str">
        <x:v>D*, в скобках</x:v>
      </x:c>
      <x:c r="H2064" s="18" t="str">
        <x:v>Размер в скобках: не применять при проектировании нового оборудования</x:v>
      </x:c>
    </x:row>
    <x:row r="2065">
      <x:c r="A2065" s="16" t="n">
        <x:v>324</x:v>
      </x:c>
      <x:c r="B2065" s="16" t="n">
        <x:v>20</x:v>
      </x:c>
      <x:c r="C2065" s="16" t="n">
        <x:f>A2065-2*B2065</x:f>
        <x:v>284</x:v>
      </x:c>
      <x:c r="D2065" s="17" t="n">
        <x:f>0.02466*B2065*(A2065-B2065)</x:f>
        <x:v>149.93280000000001</x:v>
      </x:c>
      <x:c r="E2065" s="17" t="n">
        <x:f>D2065*6</x:f>
        <x:v>899.5968</x:v>
      </x:c>
      <x:c r="F2065" s="17" t="n">
        <x:f>D2065*12</x:f>
        <x:v>1799.1936</x:v>
      </x:c>
      <x:c r="G2065" s="18" t="str">
        <x:v>D*</x:v>
      </x:c>
      <x:c r="H2065" s="18" t="str">
        <x:v>Размер со звездочкой по примечанию ГОСТ</x:v>
      </x:c>
    </x:row>
    <x:row r="2066">
      <x:c r="A2066" s="16" t="n">
        <x:v>324</x:v>
      </x:c>
      <x:c r="B2066" s="16" t="n">
        <x:v>22</x:v>
      </x:c>
      <x:c r="C2066" s="16" t="n">
        <x:f>A2066-2*B2066</x:f>
        <x:v>280</x:v>
      </x:c>
      <x:c r="D2066" s="17" t="n">
        <x:f>0.02466*B2066*(A2066-B2066)</x:f>
        <x:v>163.84104</x:v>
      </x:c>
      <x:c r="E2066" s="17" t="n">
        <x:f>D2066*6</x:f>
        <x:v>983.0462399999999</x:v>
      </x:c>
      <x:c r="F2066" s="17" t="n">
        <x:f>D2066*12</x:f>
        <x:v>1966.0924799999998</x:v>
      </x:c>
      <x:c r="G2066" s="18" t="str">
        <x:v>D*</x:v>
      </x:c>
      <x:c r="H2066" s="18" t="str">
        <x:v>Размер со звездочкой по примечанию ГОСТ</x:v>
      </x:c>
    </x:row>
    <x:row r="2067">
      <x:c r="A2067" s="16" t="n">
        <x:v>324</x:v>
      </x:c>
      <x:c r="B2067" s="16" t="n">
        <x:v>24</x:v>
      </x:c>
      <x:c r="C2067" s="16" t="n">
        <x:f>A2067-2*B2067</x:f>
        <x:v>276</x:v>
      </x:c>
      <x:c r="D2067" s="17" t="n">
        <x:f>0.02466*B2067*(A2067-B2067)</x:f>
        <x:v>177.55200000000002</x:v>
      </x:c>
      <x:c r="E2067" s="17" t="n">
        <x:f>D2067*6</x:f>
        <x:v>1065.3120000000001</x:v>
      </x:c>
      <x:c r="F2067" s="17" t="n">
        <x:f>D2067*12</x:f>
        <x:v>2130.6240000000003</x:v>
      </x:c>
      <x:c r="G2067" s="18" t="str">
        <x:v>D*, в скобках</x:v>
      </x:c>
      <x:c r="H2067" s="18" t="str">
        <x:v>Размер в скобках: не применять при проектировании нового оборудования</x:v>
      </x:c>
    </x:row>
    <x:row r="2068">
      <x:c r="A2068" s="16" t="n">
        <x:v>324</x:v>
      </x:c>
      <x:c r="B2068" s="16" t="n">
        <x:v>25</x:v>
      </x:c>
      <x:c r="C2068" s="16" t="n">
        <x:f>A2068-2*B2068</x:f>
        <x:v>274</x:v>
      </x:c>
      <x:c r="D2068" s="17" t="n">
        <x:f>0.02466*B2068*(A2068-B2068)</x:f>
        <x:v>184.33350000000002</x:v>
      </x:c>
      <x:c r="E2068" s="17" t="n">
        <x:f>D2068*6</x:f>
        <x:v>1106.0010000000002</x:v>
      </x:c>
      <x:c r="F2068" s="17" t="n">
        <x:f>D2068*12</x:f>
        <x:v>2212.0020000000004</x:v>
      </x:c>
      <x:c r="G2068" s="18" t="str">
        <x:v>D*</x:v>
      </x:c>
      <x:c r="H2068" s="18" t="str">
        <x:v>Размер со звездочкой по примечанию ГОСТ</x:v>
      </x:c>
    </x:row>
    <x:row r="2069">
      <x:c r="A2069" s="16" t="n">
        <x:v>324</x:v>
      </x:c>
      <x:c r="B2069" s="16" t="n">
        <x:v>26</x:v>
      </x:c>
      <x:c r="C2069" s="16" t="n">
        <x:f>A2069-2*B2069</x:f>
        <x:v>272</x:v>
      </x:c>
      <x:c r="D2069" s="17" t="n">
        <x:f>0.02466*B2069*(A2069-B2069)</x:f>
        <x:v>191.06568000000001</x:v>
      </x:c>
      <x:c r="E2069" s="17" t="n">
        <x:f>D2069*6</x:f>
        <x:v>1146.39408</x:v>
      </x:c>
      <x:c r="F2069" s="17" t="n">
        <x:f>D2069*12</x:f>
        <x:v>2292.78816</x:v>
      </x:c>
      <x:c r="G2069" s="18" t="str">
        <x:v>D*, в скобках</x:v>
      </x:c>
      <x:c r="H2069" s="18" t="str">
        <x:v>Размер в скобках: не применять при проектировании нового оборудования</x:v>
      </x:c>
    </x:row>
    <x:row r="2070">
      <x:c r="A2070" s="16" t="n">
        <x:v>324</x:v>
      </x:c>
      <x:c r="B2070" s="16" t="n">
        <x:v>28</x:v>
      </x:c>
      <x:c r="C2070" s="16" t="n">
        <x:f>A2070-2*B2070</x:f>
        <x:v>268</x:v>
      </x:c>
      <x:c r="D2070" s="17" t="n">
        <x:f>0.02466*B2070*(A2070-B2070)</x:f>
        <x:v>204.38208</x:v>
      </x:c>
      <x:c r="E2070" s="17" t="n">
        <x:f>D2070*6</x:f>
        <x:v>1226.29248</x:v>
      </x:c>
      <x:c r="F2070" s="17" t="n">
        <x:f>D2070*12</x:f>
        <x:v>2452.58496</x:v>
      </x:c>
      <x:c r="G2070" s="18" t="str">
        <x:v>D*</x:v>
      </x:c>
      <x:c r="H2070" s="18" t="str">
        <x:v>Размер со звездочкой по примечанию ГОСТ</x:v>
      </x:c>
    </x:row>
    <x:row r="2071">
      <x:c r="A2071" s="16" t="n">
        <x:v>324</x:v>
      </x:c>
      <x:c r="B2071" s="16" t="n">
        <x:v>30</x:v>
      </x:c>
      <x:c r="C2071" s="16" t="n">
        <x:f>A2071-2*B2071</x:f>
        <x:v>264</x:v>
      </x:c>
      <x:c r="D2071" s="17" t="n">
        <x:f>0.02466*B2071*(A2071-B2071)</x:f>
        <x:v>217.5012</x:v>
      </x:c>
      <x:c r="E2071" s="17" t="n">
        <x:f>D2071*6</x:f>
        <x:v>1305.0072</x:v>
      </x:c>
      <x:c r="F2071" s="17" t="n">
        <x:f>D2071*12</x:f>
        <x:v>2610.0144</x:v>
      </x:c>
      <x:c r="G2071" s="18" t="str">
        <x:v>D*</x:v>
      </x:c>
      <x:c r="H2071" s="18" t="str">
        <x:v>Размер со звездочкой по примечанию ГОСТ</x:v>
      </x:c>
    </x:row>
    <x:row r="2072">
      <x:c r="A2072" s="16" t="n">
        <x:v>324</x:v>
      </x:c>
      <x:c r="B2072" s="16" t="n">
        <x:v>32</x:v>
      </x:c>
      <x:c r="C2072" s="16" t="n">
        <x:f>A2072-2*B2072</x:f>
        <x:v>260</x:v>
      </x:c>
      <x:c r="D2072" s="17" t="n">
        <x:f>0.02466*B2072*(A2072-B2072)</x:f>
        <x:v>230.42304000000001</x:v>
      </x:c>
      <x:c r="E2072" s="17" t="n">
        <x:f>D2072*6</x:f>
        <x:v>1382.53824</x:v>
      </x:c>
      <x:c r="F2072" s="17" t="n">
        <x:f>D2072*12</x:f>
        <x:v>2765.07648</x:v>
      </x:c>
      <x:c r="G2072" s="18" t="str">
        <x:v>D*</x:v>
      </x:c>
      <x:c r="H2072" s="18" t="str">
        <x:v>Размер со звездочкой по примечанию ГОСТ</x:v>
      </x:c>
    </x:row>
    <x:row r="2073">
      <x:c r="A2073" s="16" t="n">
        <x:v>324</x:v>
      </x:c>
      <x:c r="B2073" s="16" t="n">
        <x:v>34</x:v>
      </x:c>
      <x:c r="C2073" s="16" t="n">
        <x:f>A2073-2*B2073</x:f>
        <x:v>256</x:v>
      </x:c>
      <x:c r="D2073" s="17" t="n">
        <x:f>0.02466*B2073*(A2073-B2073)</x:f>
        <x:v>243.1476</x:v>
      </x:c>
      <x:c r="E2073" s="17" t="n">
        <x:f>D2073*6</x:f>
        <x:v>1458.8856</x:v>
      </x:c>
      <x:c r="F2073" s="17" t="n">
        <x:f>D2073*12</x:f>
        <x:v>2917.7712</x:v>
      </x:c>
      <x:c r="G2073" s="18" t="str">
        <x:v>D*, в скобках</x:v>
      </x:c>
      <x:c r="H2073" s="18" t="str">
        <x:v>Размер в скобках: не применять при проектировании нового оборудования</x:v>
      </x:c>
    </x:row>
    <x:row r="2074">
      <x:c r="A2074" s="16" t="n">
        <x:v>324</x:v>
      </x:c>
      <x:c r="B2074" s="16" t="n">
        <x:v>35</x:v>
      </x:c>
      <x:c r="C2074" s="16" t="n">
        <x:f>A2074-2*B2074</x:f>
        <x:v>254</x:v>
      </x:c>
      <x:c r="D2074" s="17" t="n">
        <x:f>0.02466*B2074*(A2074-B2074)</x:f>
        <x:v>249.43590000000003</x:v>
      </x:c>
      <x:c r="E2074" s="17" t="n">
        <x:f>D2074*6</x:f>
        <x:v>1496.6154000000001</x:v>
      </x:c>
      <x:c r="F2074" s="17" t="n">
        <x:f>D2074*12</x:f>
        <x:v>2993.2308000000003</x:v>
      </x:c>
      <x:c r="G2074" s="18" t="str">
        <x:v>D*, в скобках</x:v>
      </x:c>
      <x:c r="H2074" s="18" t="str">
        <x:v>Размер в скобках: не применять при проектировании нового оборудования</x:v>
      </x:c>
    </x:row>
    <x:row r="2075">
      <x:c r="A2075" s="16" t="n">
        <x:v>324</x:v>
      </x:c>
      <x:c r="B2075" s="16" t="n">
        <x:v>36</x:v>
      </x:c>
      <x:c r="C2075" s="16" t="n">
        <x:f>A2075-2*B2075</x:f>
        <x:v>252</x:v>
      </x:c>
      <x:c r="D2075" s="17" t="n">
        <x:f>0.02466*B2075*(A2075-B2075)</x:f>
        <x:v>255.67488000000003</x:v>
      </x:c>
      <x:c r="E2075" s="17" t="n">
        <x:f>D2075*6</x:f>
        <x:v>1534.0492800000002</x:v>
      </x:c>
      <x:c r="F2075" s="17" t="n">
        <x:f>D2075*12</x:f>
        <x:v>3068.0985600000004</x:v>
      </x:c>
      <x:c r="G2075" s="18" t="str">
        <x:v>D*</x:v>
      </x:c>
      <x:c r="H2075" s="18" t="str">
        <x:v>Размер со звездочкой по примечанию ГОСТ</x:v>
      </x:c>
    </x:row>
    <x:row r="2076">
      <x:c r="A2076" s="16" t="n">
        <x:v>324</x:v>
      </x:c>
      <x:c r="B2076" s="16" t="n">
        <x:v>38</x:v>
      </x:c>
      <x:c r="C2076" s="16" t="n">
        <x:f>A2076-2*B2076</x:f>
        <x:v>248</x:v>
      </x:c>
      <x:c r="D2076" s="17" t="n">
        <x:f>0.02466*B2076*(A2076-B2076)</x:f>
        <x:v>268.00488</x:v>
      </x:c>
      <x:c r="E2076" s="17" t="n">
        <x:f>D2076*6</x:f>
        <x:v>1608.0292800000002</x:v>
      </x:c>
      <x:c r="F2076" s="17" t="n">
        <x:f>D2076*12</x:f>
        <x:v>3216.0585600000004</x:v>
      </x:c>
      <x:c r="G2076" s="18" t="str">
        <x:v>D*, в скобках</x:v>
      </x:c>
      <x:c r="H2076" s="18" t="str">
        <x:v>Размер в скобках: не применять при проектировании нового оборудования</x:v>
      </x:c>
    </x:row>
    <x:row r="2077">
      <x:c r="A2077" s="16" t="n">
        <x:v>324</x:v>
      </x:c>
      <x:c r="B2077" s="16" t="n">
        <x:v>40</x:v>
      </x:c>
      <x:c r="C2077" s="16" t="n">
        <x:f>A2077-2*B2077</x:f>
        <x:v>244</x:v>
      </x:c>
      <x:c r="D2077" s="17" t="n">
        <x:f>0.02466*B2077*(A2077-B2077)</x:f>
        <x:v>280.1376</x:v>
      </x:c>
      <x:c r="E2077" s="17" t="n">
        <x:f>D2077*6</x:f>
        <x:v>1680.8256000000001</x:v>
      </x:c>
      <x:c r="F2077" s="17" t="n">
        <x:f>D2077*12</x:f>
        <x:v>3361.6512000000002</x:v>
      </x:c>
      <x:c r="G2077" s="18" t="str">
        <x:v>D*</x:v>
      </x:c>
      <x:c r="H2077" s="18" t="str">
        <x:v>Размер со звездочкой по примечанию ГОСТ</x:v>
      </x:c>
    </x:row>
    <x:row r="2078">
      <x:c r="A2078" s="16" t="n">
        <x:v>324</x:v>
      </x:c>
      <x:c r="B2078" s="16" t="n">
        <x:v>42</x:v>
      </x:c>
      <x:c r="C2078" s="16" t="n">
        <x:f>A2078-2*B2078</x:f>
        <x:v>240</x:v>
      </x:c>
      <x:c r="D2078" s="17" t="n">
        <x:f>0.02466*B2078*(A2078-B2078)</x:f>
        <x:v>292.07304</x:v>
      </x:c>
      <x:c r="E2078" s="17" t="n">
        <x:f>D2078*6</x:f>
        <x:v>1752.43824</x:v>
      </x:c>
      <x:c r="F2078" s="17" t="n">
        <x:f>D2078*12</x:f>
        <x:v>3504.87648</x:v>
      </x:c>
      <x:c r="G2078" s="18" t="str">
        <x:v>D*, в скобках</x:v>
      </x:c>
      <x:c r="H2078" s="18" t="str">
        <x:v>Размер в скобках: не применять при проектировании нового оборудования</x:v>
      </x:c>
    </x:row>
    <x:row r="2079">
      <x:c r="A2079" s="16" t="n">
        <x:v>324</x:v>
      </x:c>
      <x:c r="B2079" s="16" t="n">
        <x:v>45</x:v>
      </x:c>
      <x:c r="C2079" s="16" t="n">
        <x:f>A2079-2*B2079</x:f>
        <x:v>234</x:v>
      </x:c>
      <x:c r="D2079" s="17" t="n">
        <x:f>0.02466*B2079*(A2079-B2079)</x:f>
        <x:v>309.60630000000003</x:v>
      </x:c>
      <x:c r="E2079" s="17" t="n">
        <x:f>D2079*6</x:f>
        <x:v>1857.6378000000002</x:v>
      </x:c>
      <x:c r="F2079" s="17" t="n">
        <x:f>D2079*12</x:f>
        <x:v>3715.2756000000004</x:v>
      </x:c>
      <x:c r="G2079" s="18" t="str">
        <x:v>D*</x:v>
      </x:c>
      <x:c r="H2079" s="18" t="str">
        <x:v>Размер со звездочкой по примечанию ГОСТ</x:v>
      </x:c>
    </x:row>
    <x:row r="2080">
      <x:c r="A2080" s="16" t="n">
        <x:v>324</x:v>
      </x:c>
      <x:c r="B2080" s="16" t="n">
        <x:v>48</x:v>
      </x:c>
      <x:c r="C2080" s="16" t="n">
        <x:f>A2080-2*B2080</x:f>
        <x:v>228</x:v>
      </x:c>
      <x:c r="D2080" s="17" t="n">
        <x:f>0.02466*B2080*(A2080-B2080)</x:f>
        <x:v>326.69568000000004</x:v>
      </x:c>
      <x:c r="E2080" s="17" t="n">
        <x:f>D2080*6</x:f>
        <x:v>1960.1740800000002</x:v>
      </x:c>
      <x:c r="F2080" s="17" t="n">
        <x:f>D2080*12</x:f>
        <x:v>3920.3481600000005</x:v>
      </x:c>
      <x:c r="G2080" s="18" t="str">
        <x:v>D*, в скобках</x:v>
      </x:c>
      <x:c r="H2080" s="18" t="str">
        <x:v>Размер в скобках: не применять при проектировании нового оборудования</x:v>
      </x:c>
    </x:row>
    <x:row r="2081">
      <x:c r="A2081" s="16" t="n">
        <x:v>324</x:v>
      </x:c>
      <x:c r="B2081" s="16" t="n">
        <x:v>50</x:v>
      </x:c>
      <x:c r="C2081" s="16" t="n">
        <x:f>A2081-2*B2081</x:f>
        <x:v>224</x:v>
      </x:c>
      <x:c r="D2081" s="17" t="n">
        <x:f>0.02466*B2081*(A2081-B2081)</x:f>
        <x:v>337.84200000000004</x:v>
      </x:c>
      <x:c r="E2081" s="17" t="n">
        <x:f>D2081*6</x:f>
        <x:v>2027.0520000000001</x:v>
      </x:c>
      <x:c r="F2081" s="17" t="n">
        <x:f>D2081*12</x:f>
        <x:v>4054.1040000000003</x:v>
      </x:c>
      <x:c r="G2081" s="18" t="str">
        <x:v>D*</x:v>
      </x:c>
      <x:c r="H2081" s="18" t="str">
        <x:v>Размер со звездочкой по примечанию ГОСТ</x:v>
      </x:c>
    </x:row>
    <x:row r="2082">
      <x:c r="A2082" s="16" t="n">
        <x:v>324</x:v>
      </x:c>
      <x:c r="B2082" s="16" t="n">
        <x:v>56</x:v>
      </x:c>
      <x:c r="C2082" s="16" t="n">
        <x:f>A2082-2*B2082</x:f>
        <x:v>212</x:v>
      </x:c>
      <x:c r="D2082" s="17" t="n">
        <x:f>0.02466*B2082*(A2082-B2082)</x:f>
        <x:v>370.09728</x:v>
      </x:c>
      <x:c r="E2082" s="17" t="n">
        <x:f>D2082*6</x:f>
        <x:v>2220.58368</x:v>
      </x:c>
      <x:c r="F2082" s="17" t="n">
        <x:f>D2082*12</x:f>
        <x:v>4441.16736</x:v>
      </x:c>
      <x:c r="G2082" s="18" t="str">
        <x:v>D*</x:v>
      </x:c>
      <x:c r="H2082" s="18" t="str">
        <x:v>Размер со звездочкой по примечанию ГОСТ</x:v>
      </x:c>
    </x:row>
    <x:row r="2083">
      <x:c r="A2083" s="16" t="n">
        <x:v>324</x:v>
      </x:c>
      <x:c r="B2083" s="16" t="n">
        <x:v>60</x:v>
      </x:c>
      <x:c r="C2083" s="16" t="n">
        <x:f>A2083-2*B2083</x:f>
        <x:v>204</x:v>
      </x:c>
      <x:c r="D2083" s="17" t="n">
        <x:f>0.02466*B2083*(A2083-B2083)</x:f>
        <x:v>390.6144</x:v>
      </x:c>
      <x:c r="E2083" s="17" t="n">
        <x:f>D2083*6</x:f>
        <x:v>2343.6864</x:v>
      </x:c>
      <x:c r="F2083" s="17" t="n">
        <x:f>D2083*12</x:f>
        <x:v>4687.3728</x:v>
      </x:c>
      <x:c r="G2083" s="18" t="str">
        <x:v>D*</x:v>
      </x:c>
      <x:c r="H2083" s="18" t="str">
        <x:v>Размер со звездочкой по примечанию ГОСТ</x:v>
      </x:c>
    </x:row>
    <x:row r="2084">
      <x:c r="A2084" s="16" t="n">
        <x:v>324</x:v>
      </x:c>
      <x:c r="B2084" s="16" t="n">
        <x:v>63</x:v>
      </x:c>
      <x:c r="C2084" s="16" t="n">
        <x:f>A2084-2*B2084</x:f>
        <x:v>198</x:v>
      </x:c>
      <x:c r="D2084" s="17" t="n">
        <x:f>0.02466*B2084*(A2084-B2084)</x:f>
        <x:v>405.48438000000004</x:v>
      </x:c>
      <x:c r="E2084" s="17" t="n">
        <x:f>D2084*6</x:f>
        <x:v>2432.90628</x:v>
      </x:c>
      <x:c r="F2084" s="17" t="n">
        <x:f>D2084*12</x:f>
        <x:v>4865.81256</x:v>
      </x:c>
      <x:c r="G2084" s="18" t="str">
        <x:v>D*</x:v>
      </x:c>
      <x:c r="H2084" s="18" t="str">
        <x:v>Размер со звездочкой по примечанию ГОСТ</x:v>
      </x:c>
    </x:row>
    <x:row r="2085">
      <x:c r="A2085" s="16" t="n">
        <x:v>324</x:v>
      </x:c>
      <x:c r="B2085" s="16" t="n">
        <x:v>65</x:v>
      </x:c>
      <x:c r="C2085" s="16" t="n">
        <x:f>A2085-2*B2085</x:f>
        <x:v>194</x:v>
      </x:c>
      <x:c r="D2085" s="17" t="n">
        <x:f>0.02466*B2085*(A2085-B2085)</x:f>
        <x:v>415.1511</x:v>
      </x:c>
      <x:c r="E2085" s="17" t="n">
        <x:f>D2085*6</x:f>
        <x:v>2490.9066</x:v>
      </x:c>
      <x:c r="F2085" s="17" t="n">
        <x:f>D2085*12</x:f>
        <x:v>4981.8132</x:v>
      </x:c>
      <x:c r="G2085" s="18" t="str">
        <x:v>D*, в скобках</x:v>
      </x:c>
      <x:c r="H2085" s="18" t="str">
        <x:v>Размер в скобках: не применять при проектировании нового оборудования</x:v>
      </x:c>
    </x:row>
    <x:row r="2086">
      <x:c r="A2086" s="16" t="n">
        <x:v>324</x:v>
      </x:c>
      <x:c r="B2086" s="16" t="n">
        <x:v>70</x:v>
      </x:c>
      <x:c r="C2086" s="16" t="n">
        <x:f>A2086-2*B2086</x:f>
        <x:v>184</x:v>
      </x:c>
      <x:c r="D2086" s="17" t="n">
        <x:f>0.02466*B2086*(A2086-B2086)</x:f>
        <x:v>438.45480000000003</x:v>
      </x:c>
      <x:c r="E2086" s="17" t="n">
        <x:f>D2086*6</x:f>
        <x:v>2630.7288000000003</x:v>
      </x:c>
      <x:c r="F2086" s="17" t="n">
        <x:f>D2086*12</x:f>
        <x:v>5261.457600000001</x:v>
      </x:c>
      <x:c r="G2086" s="18" t="str">
        <x:v>D*</x:v>
      </x:c>
      <x:c r="H2086" s="18" t="str">
        <x:v>Размер со звездочкой по примечанию ГОСТ</x:v>
      </x:c>
    </x:row>
    <x:row r="2087">
      <x:c r="A2087" s="16" t="n">
        <x:v>324</x:v>
      </x:c>
      <x:c r="B2087" s="16" t="n">
        <x:v>75</x:v>
      </x:c>
      <x:c r="C2087" s="16" t="n">
        <x:f>A2087-2*B2087</x:f>
        <x:v>174</x:v>
      </x:c>
      <x:c r="D2087" s="17" t="n">
        <x:f>0.02466*B2087*(A2087-B2087)</x:f>
        <x:v>460.5255</x:v>
      </x:c>
      <x:c r="E2087" s="17" t="n">
        <x:f>D2087*6</x:f>
        <x:v>2763.1530000000002</x:v>
      </x:c>
      <x:c r="F2087" s="17" t="n">
        <x:f>D2087*12</x:f>
        <x:v>5526.3060000000005</x:v>
      </x:c>
      <x:c r="G2087" s="18" t="str">
        <x:v>D*</x:v>
      </x:c>
      <x:c r="H2087" s="18" t="str">
        <x:v>Размер со звездочкой по примечанию ГОСТ</x:v>
      </x:c>
    </x:row>
    <x:row r="2088">
      <x:c r="A2088" s="16" t="n">
        <x:v>325</x:v>
      </x:c>
      <x:c r="B2088" s="16" t="n">
        <x:v>2.5</x:v>
      </x:c>
      <x:c r="C2088" s="16" t="n">
        <x:f>A2088-2*B2088</x:f>
        <x:v>320</x:v>
      </x:c>
      <x:c r="D2088" s="17" t="n">
        <x:f>0.02466*B2088*(A2088-B2088)</x:f>
        <x:v>19.882125000000002</x:v>
      </x:c>
      <x:c r="E2088" s="17" t="n">
        <x:f>D2088*6</x:f>
        <x:v>119.29275000000001</x:v>
      </x:c>
      <x:c r="F2088" s="17" t="n">
        <x:f>D2088*12</x:f>
        <x:v>238.58550000000002</x:v>
      </x:c>
      <x:c r="G2088" s="18" t="str"/>
      <x:c r="H2088" s="18" t="str"/>
    </x:row>
    <x:row r="2089">
      <x:c r="A2089" s="16" t="n">
        <x:v>325</x:v>
      </x:c>
      <x:c r="B2089" s="16" t="n">
        <x:v>2.6</x:v>
      </x:c>
      <x:c r="C2089" s="16" t="n">
        <x:f>A2089-2*B2089</x:f>
        <x:v>319.8</x:v>
      </x:c>
      <x:c r="D2089" s="17" t="n">
        <x:f>0.02466*B2089*(A2089-B2089)</x:f>
        <x:v>20.670998400000002</x:v>
      </x:c>
      <x:c r="E2089" s="17" t="n">
        <x:f>D2089*6</x:f>
        <x:v>124.02599040000001</x:v>
      </x:c>
      <x:c r="F2089" s="17" t="n">
        <x:f>D2089*12</x:f>
        <x:v>248.05198080000002</x:v>
      </x:c>
      <x:c r="G2089" s="18" t="str">
        <x:v>S*</x:v>
      </x:c>
      <x:c r="H2089" s="18" t="str">
        <x:v>Размер со звездочкой по примечанию ГОСТ</x:v>
      </x:c>
    </x:row>
    <x:row r="2090">
      <x:c r="A2090" s="16" t="n">
        <x:v>325</x:v>
      </x:c>
      <x:c r="B2090" s="16" t="n">
        <x:v>2.8</x:v>
      </x:c>
      <x:c r="C2090" s="16" t="n">
        <x:f>A2090-2*B2090</x:f>
        <x:v>319.4</x:v>
      </x:c>
      <x:c r="D2090" s="17" t="n">
        <x:f>0.02466*B2090*(A2090-B2090)</x:f>
        <x:v>22.2472656</x:v>
      </x:c>
      <x:c r="E2090" s="17" t="n">
        <x:f>D2090*6</x:f>
        <x:v>133.4835936</x:v>
      </x:c>
      <x:c r="F2090" s="17" t="n">
        <x:f>D2090*12</x:f>
        <x:v>266.9671872</x:v>
      </x:c>
      <x:c r="G2090" s="18" t="str"/>
      <x:c r="H2090" s="18" t="str"/>
    </x:row>
    <x:row r="2091">
      <x:c r="A2091" s="16" t="n">
        <x:v>325</x:v>
      </x:c>
      <x:c r="B2091" s="16" t="n">
        <x:v>3</x:v>
      </x:c>
      <x:c r="C2091" s="16" t="n">
        <x:f>A2091-2*B2091</x:f>
        <x:v>319</x:v>
      </x:c>
      <x:c r="D2091" s="17" t="n">
        <x:f>0.02466*B2091*(A2091-B2091)</x:f>
        <x:v>23.82156</x:v>
      </x:c>
      <x:c r="E2091" s="17" t="n">
        <x:f>D2091*6</x:f>
        <x:v>142.92936</x:v>
      </x:c>
      <x:c r="F2091" s="17" t="n">
        <x:f>D2091*12</x:f>
        <x:v>285.85872</x:v>
      </x:c>
      <x:c r="G2091" s="18" t="str"/>
      <x:c r="H2091" s="18" t="str"/>
    </x:row>
    <x:row r="2092">
      <x:c r="A2092" s="16" t="n">
        <x:v>325</x:v>
      </x:c>
      <x:c r="B2092" s="16" t="n">
        <x:v>3.2</x:v>
      </x:c>
      <x:c r="C2092" s="16" t="n">
        <x:f>A2092-2*B2092</x:f>
        <x:v>318.6</x:v>
      </x:c>
      <x:c r="D2092" s="17" t="n">
        <x:f>0.02466*B2092*(A2092-B2092)</x:f>
        <x:v>25.393881600000004</x:v>
      </x:c>
      <x:c r="E2092" s="17" t="n">
        <x:f>D2092*6</x:f>
        <x:v>152.36328960000003</x:v>
      </x:c>
      <x:c r="F2092" s="17" t="n">
        <x:f>D2092*12</x:f>
        <x:v>304.72657920000006</x:v>
      </x:c>
      <x:c r="G2092" s="18" t="str">
        <x:v>S*</x:v>
      </x:c>
      <x:c r="H2092" s="18" t="str">
        <x:v>Размер со звездочкой по примечанию ГОСТ</x:v>
      </x:c>
    </x:row>
    <x:row r="2093">
      <x:c r="A2093" s="16" t="n">
        <x:v>325</x:v>
      </x:c>
      <x:c r="B2093" s="16" t="n">
        <x:v>3.5</x:v>
      </x:c>
      <x:c r="C2093" s="16" t="n">
        <x:f>A2093-2*B2093</x:f>
        <x:v>318</x:v>
      </x:c>
      <x:c r="D2093" s="17" t="n">
        <x:f>0.02466*B2093*(A2093-B2093)</x:f>
        <x:v>27.748665</x:v>
      </x:c>
      <x:c r="E2093" s="17" t="n">
        <x:f>D2093*6</x:f>
        <x:v>166.49199</x:v>
      </x:c>
      <x:c r="F2093" s="17" t="n">
        <x:f>D2093*12</x:f>
        <x:v>332.98398</x:v>
      </x:c>
      <x:c r="G2093" s="18" t="str"/>
      <x:c r="H2093" s="18" t="str"/>
    </x:row>
    <x:row r="2094">
      <x:c r="A2094" s="16" t="n">
        <x:v>325</x:v>
      </x:c>
      <x:c r="B2094" s="16" t="n">
        <x:v>4</x:v>
      </x:c>
      <x:c r="C2094" s="16" t="n">
        <x:f>A2094-2*B2094</x:f>
        <x:v>317</x:v>
      </x:c>
      <x:c r="D2094" s="17" t="n">
        <x:f>0.02466*B2094*(A2094-B2094)</x:f>
        <x:v>31.66344</x:v>
      </x:c>
      <x:c r="E2094" s="17" t="n">
        <x:f>D2094*6</x:f>
        <x:v>189.98064</x:v>
      </x:c>
      <x:c r="F2094" s="17" t="n">
        <x:f>D2094*12</x:f>
        <x:v>379.96128</x:v>
      </x:c>
      <x:c r="G2094" s="18" t="str"/>
      <x:c r="H2094" s="18" t="str"/>
    </x:row>
    <x:row r="2095">
      <x:c r="A2095" s="16" t="n">
        <x:v>325</x:v>
      </x:c>
      <x:c r="B2095" s="16" t="n">
        <x:v>4.5</x:v>
      </x:c>
      <x:c r="C2095" s="16" t="n">
        <x:f>A2095-2*B2095</x:f>
        <x:v>316</x:v>
      </x:c>
      <x:c r="D2095" s="17" t="n">
        <x:f>0.02466*B2095*(A2095-B2095)</x:f>
        <x:v>35.565885</x:v>
      </x:c>
      <x:c r="E2095" s="17" t="n">
        <x:f>D2095*6</x:f>
        <x:v>213.39531</x:v>
      </x:c>
      <x:c r="F2095" s="17" t="n">
        <x:f>D2095*12</x:f>
        <x:v>426.79062</x:v>
      </x:c>
      <x:c r="G2095" s="18" t="str"/>
      <x:c r="H2095" s="18" t="str"/>
    </x:row>
    <x:row r="2096">
      <x:c r="A2096" s="16" t="n">
        <x:v>325</x:v>
      </x:c>
      <x:c r="B2096" s="16" t="n">
        <x:v>5</x:v>
      </x:c>
      <x:c r="C2096" s="16" t="n">
        <x:f>A2096-2*B2096</x:f>
        <x:v>315</x:v>
      </x:c>
      <x:c r="D2096" s="17" t="n">
        <x:f>0.02466*B2096*(A2096-B2096)</x:f>
        <x:v>39.456</x:v>
      </x:c>
      <x:c r="E2096" s="17" t="n">
        <x:f>D2096*6</x:f>
        <x:v>236.73600000000002</x:v>
      </x:c>
      <x:c r="F2096" s="17" t="n">
        <x:f>D2096*12</x:f>
        <x:v>473.47200000000004</x:v>
      </x:c>
      <x:c r="G2096" s="18" t="str"/>
      <x:c r="H2096" s="18" t="str"/>
    </x:row>
    <x:row r="2097">
      <x:c r="A2097" s="16" t="n">
        <x:v>325</x:v>
      </x:c>
      <x:c r="B2097" s="16" t="n">
        <x:v>5.5</x:v>
      </x:c>
      <x:c r="C2097" s="16" t="n">
        <x:f>A2097-2*B2097</x:f>
        <x:v>314</x:v>
      </x:c>
      <x:c r="D2097" s="17" t="n">
        <x:f>0.02466*B2097*(A2097-B2097)</x:f>
        <x:v>43.333785</x:v>
      </x:c>
      <x:c r="E2097" s="17" t="n">
        <x:f>D2097*6</x:f>
        <x:v>260.00271</x:v>
      </x:c>
      <x:c r="F2097" s="17" t="n">
        <x:f>D2097*12</x:f>
        <x:v>520.00542</x:v>
      </x:c>
      <x:c r="G2097" s="18" t="str"/>
      <x:c r="H2097" s="18" t="str"/>
    </x:row>
    <x:row r="2098">
      <x:c r="A2098" s="16" t="n">
        <x:v>325</x:v>
      </x:c>
      <x:c r="B2098" s="16" t="n">
        <x:v>6</x:v>
      </x:c>
      <x:c r="C2098" s="16" t="n">
        <x:f>A2098-2*B2098</x:f>
        <x:v>313</x:v>
      </x:c>
      <x:c r="D2098" s="17" t="n">
        <x:f>0.02466*B2098*(A2098-B2098)</x:f>
        <x:v>47.19924</x:v>
      </x:c>
      <x:c r="E2098" s="17" t="n">
        <x:f>D2098*6</x:f>
        <x:v>283.19544</x:v>
      </x:c>
      <x:c r="F2098" s="17" t="n">
        <x:f>D2098*12</x:f>
        <x:v>566.39088</x:v>
      </x:c>
      <x:c r="G2098" s="18" t="str"/>
      <x:c r="H2098" s="18" t="str"/>
    </x:row>
    <x:row r="2099">
      <x:c r="A2099" s="16" t="n">
        <x:v>325</x:v>
      </x:c>
      <x:c r="B2099" s="16" t="n">
        <x:v>6.5</x:v>
      </x:c>
      <x:c r="C2099" s="16" t="n">
        <x:f>A2099-2*B2099</x:f>
        <x:v>312</x:v>
      </x:c>
      <x:c r="D2099" s="17" t="n">
        <x:f>0.02466*B2099*(A2099-B2099)</x:f>
        <x:v>51.052365</x:v>
      </x:c>
      <x:c r="E2099" s="17" t="n">
        <x:f>D2099*6</x:f>
        <x:v>306.31419</x:v>
      </x:c>
      <x:c r="F2099" s="17" t="n">
        <x:f>D2099*12</x:f>
        <x:v>612.62838</x:v>
      </x:c>
      <x:c r="G2099" s="18" t="str">
        <x:v>в скобках</x:v>
      </x:c>
      <x:c r="H2099" s="18" t="str">
        <x:v>Размер в скобках: не применять при проектировании нового оборудования</x:v>
      </x:c>
    </x:row>
    <x:row r="2100">
      <x:c r="A2100" s="16" t="n">
        <x:v>325</x:v>
      </x:c>
      <x:c r="B2100" s="16" t="n">
        <x:v>7</x:v>
      </x:c>
      <x:c r="C2100" s="16" t="n">
        <x:f>A2100-2*B2100</x:f>
        <x:v>311</x:v>
      </x:c>
      <x:c r="D2100" s="17" t="n">
        <x:f>0.02466*B2100*(A2100-B2100)</x:f>
        <x:v>54.89316</x:v>
      </x:c>
      <x:c r="E2100" s="17" t="n">
        <x:f>D2100*6</x:f>
        <x:v>329.35896</x:v>
      </x:c>
      <x:c r="F2100" s="17" t="n">
        <x:f>D2100*12</x:f>
        <x:v>658.71792</x:v>
      </x:c>
      <x:c r="G2100" s="18" t="str"/>
      <x:c r="H2100" s="18" t="str"/>
    </x:row>
    <x:row r="2101">
      <x:c r="A2101" s="16" t="n">
        <x:v>325</x:v>
      </x:c>
      <x:c r="B2101" s="16" t="n">
        <x:v>7.5</x:v>
      </x:c>
      <x:c r="C2101" s="16" t="n">
        <x:f>A2101-2*B2101</x:f>
        <x:v>310</x:v>
      </x:c>
      <x:c r="D2101" s="17" t="n">
        <x:f>0.02466*B2101*(A2101-B2101)</x:f>
        <x:v>58.721625</x:v>
      </x:c>
      <x:c r="E2101" s="17" t="n">
        <x:f>D2101*6</x:f>
        <x:v>352.32975</x:v>
      </x:c>
      <x:c r="F2101" s="17" t="n">
        <x:f>D2101*12</x:f>
        <x:v>704.6595</x:v>
      </x:c>
      <x:c r="G2101" s="18" t="str">
        <x:v>в скобках</x:v>
      </x:c>
      <x:c r="H2101" s="18" t="str">
        <x:v>Размер в скобках: не применять при проектировании нового оборудования</x:v>
      </x:c>
    </x:row>
    <x:row r="2102">
      <x:c r="A2102" s="16" t="n">
        <x:v>325</x:v>
      </x:c>
      <x:c r="B2102" s="16" t="n">
        <x:v>8</x:v>
      </x:c>
      <x:c r="C2102" s="16" t="n">
        <x:f>A2102-2*B2102</x:f>
        <x:v>309</x:v>
      </x:c>
      <x:c r="D2102" s="17" t="n">
        <x:f>0.02466*B2102*(A2102-B2102)</x:f>
        <x:v>62.537760000000006</x:v>
      </x:c>
      <x:c r="E2102" s="17" t="n">
        <x:f>D2102*6</x:f>
        <x:v>375.22656000000006</x:v>
      </x:c>
      <x:c r="F2102" s="17" t="n">
        <x:f>D2102*12</x:f>
        <x:v>750.4531200000001</x:v>
      </x:c>
      <x:c r="G2102" s="18" t="str"/>
      <x:c r="H2102" s="18" t="str"/>
    </x:row>
    <x:row r="2103">
      <x:c r="A2103" s="16" t="n">
        <x:v>325</x:v>
      </x:c>
      <x:c r="B2103" s="16" t="n">
        <x:v>8.5</x:v>
      </x:c>
      <x:c r="C2103" s="16" t="n">
        <x:f>A2103-2*B2103</x:f>
        <x:v>308</x:v>
      </x:c>
      <x:c r="D2103" s="17" t="n">
        <x:f>0.02466*B2103*(A2103-B2103)</x:f>
        <x:v>66.341565</x:v>
      </x:c>
      <x:c r="E2103" s="17" t="n">
        <x:f>D2103*6</x:f>
        <x:v>398.04939</x:v>
      </x:c>
      <x:c r="F2103" s="17" t="n">
        <x:f>D2103*12</x:f>
        <x:v>796.09878</x:v>
      </x:c>
      <x:c r="G2103" s="18" t="str">
        <x:v>в скобках</x:v>
      </x:c>
      <x:c r="H2103" s="18" t="str">
        <x:v>Размер в скобках: не применять при проектировании нового оборудования</x:v>
      </x:c>
    </x:row>
    <x:row r="2104">
      <x:c r="A2104" s="16" t="n">
        <x:v>325</x:v>
      </x:c>
      <x:c r="B2104" s="16" t="n">
        <x:v>9</x:v>
      </x:c>
      <x:c r="C2104" s="16" t="n">
        <x:f>A2104-2*B2104</x:f>
        <x:v>307</x:v>
      </x:c>
      <x:c r="D2104" s="17" t="n">
        <x:f>0.02466*B2104*(A2104-B2104)</x:f>
        <x:v>70.13304000000001</x:v>
      </x:c>
      <x:c r="E2104" s="17" t="n">
        <x:f>D2104*6</x:f>
        <x:v>420.7982400000001</x:v>
      </x:c>
      <x:c r="F2104" s="17" t="n">
        <x:f>D2104*12</x:f>
        <x:v>841.5964800000002</x:v>
      </x:c>
      <x:c r="G2104" s="18" t="str"/>
      <x:c r="H2104" s="18" t="str"/>
    </x:row>
    <x:row r="2105">
      <x:c r="A2105" s="16" t="n">
        <x:v>325</x:v>
      </x:c>
      <x:c r="B2105" s="16" t="n">
        <x:v>9.5</x:v>
      </x:c>
      <x:c r="C2105" s="16" t="n">
        <x:f>A2105-2*B2105</x:f>
        <x:v>306</x:v>
      </x:c>
      <x:c r="D2105" s="17" t="n">
        <x:f>0.02466*B2105*(A2105-B2105)</x:f>
        <x:v>73.91218500000001</x:v>
      </x:c>
      <x:c r="E2105" s="17" t="n">
        <x:f>D2105*6</x:f>
        <x:v>443.47311</x:v>
      </x:c>
      <x:c r="F2105" s="17" t="n">
        <x:f>D2105*12</x:f>
        <x:v>886.94622</x:v>
      </x:c>
      <x:c r="G2105" s="18" t="str">
        <x:v>в скобках</x:v>
      </x:c>
      <x:c r="H2105" s="18" t="str">
        <x:v>Размер в скобках: не применять при проектировании нового оборудования</x:v>
      </x:c>
    </x:row>
    <x:row r="2106">
      <x:c r="A2106" s="16" t="n">
        <x:v>325</x:v>
      </x:c>
      <x:c r="B2106" s="16" t="n">
        <x:v>10</x:v>
      </x:c>
      <x:c r="C2106" s="16" t="n">
        <x:f>A2106-2*B2106</x:f>
        <x:v>305</x:v>
      </x:c>
      <x:c r="D2106" s="17" t="n">
        <x:f>0.02466*B2106*(A2106-B2106)</x:f>
        <x:v>77.679</x:v>
      </x:c>
      <x:c r="E2106" s="17" t="n">
        <x:f>D2106*6</x:f>
        <x:v>466.074</x:v>
      </x:c>
      <x:c r="F2106" s="17" t="n">
        <x:f>D2106*12</x:f>
        <x:v>932.148</x:v>
      </x:c>
      <x:c r="G2106" s="18" t="str"/>
      <x:c r="H2106" s="18" t="str"/>
    </x:row>
    <x:row r="2107">
      <x:c r="A2107" s="16" t="n">
        <x:v>325</x:v>
      </x:c>
      <x:c r="B2107" s="16" t="n">
        <x:v>11</x:v>
      </x:c>
      <x:c r="C2107" s="16" t="n">
        <x:f>A2107-2*B2107</x:f>
        <x:v>303</x:v>
      </x:c>
      <x:c r="D2107" s="17" t="n">
        <x:f>0.02466*B2107*(A2107-B2107)</x:f>
        <x:v>85.17564</x:v>
      </x:c>
      <x:c r="E2107" s="17" t="n">
        <x:f>D2107*6</x:f>
        <x:v>511.05384000000004</x:v>
      </x:c>
      <x:c r="F2107" s="17" t="n">
        <x:f>D2107*12</x:f>
        <x:v>1022.1076800000001</x:v>
      </x:c>
      <x:c r="G2107" s="18" t="str"/>
      <x:c r="H2107" s="18" t="str"/>
    </x:row>
    <x:row r="2108">
      <x:c r="A2108" s="16" t="n">
        <x:v>325</x:v>
      </x:c>
      <x:c r="B2108" s="16" t="n">
        <x:v>12</x:v>
      </x:c>
      <x:c r="C2108" s="16" t="n">
        <x:f>A2108-2*B2108</x:f>
        <x:v>301</x:v>
      </x:c>
      <x:c r="D2108" s="17" t="n">
        <x:f>0.02466*B2108*(A2108-B2108)</x:f>
        <x:v>92.62296</x:v>
      </x:c>
      <x:c r="E2108" s="17" t="n">
        <x:f>D2108*6</x:f>
        <x:v>555.73776</x:v>
      </x:c>
      <x:c r="F2108" s="17" t="n">
        <x:f>D2108*12</x:f>
        <x:v>1111.47552</x:v>
      </x:c>
      <x:c r="G2108" s="18" t="str"/>
      <x:c r="H2108" s="18" t="str"/>
    </x:row>
    <x:row r="2109">
      <x:c r="A2109" s="16" t="n">
        <x:v>325</x:v>
      </x:c>
      <x:c r="B2109" s="16" t="n">
        <x:v>13</x:v>
      </x:c>
      <x:c r="C2109" s="16" t="n">
        <x:f>A2109-2*B2109</x:f>
        <x:v>299</x:v>
      </x:c>
      <x:c r="D2109" s="17" t="n">
        <x:f>0.02466*B2109*(A2109-B2109)</x:f>
        <x:v>100.02096000000002</x:v>
      </x:c>
      <x:c r="E2109" s="17" t="n">
        <x:f>D2109*6</x:f>
        <x:v>600.1257600000001</x:v>
      </x:c>
      <x:c r="F2109" s="17" t="n">
        <x:f>D2109*12</x:f>
        <x:v>1200.2515200000003</x:v>
      </x:c>
      <x:c r="G2109" s="18" t="str">
        <x:v>в скобках</x:v>
      </x:c>
      <x:c r="H2109" s="18" t="str">
        <x:v>Размер в скобках: не применять при проектировании нового оборудования</x:v>
      </x:c>
    </x:row>
    <x:row r="2110">
      <x:c r="A2110" s="16" t="n">
        <x:v>325</x:v>
      </x:c>
      <x:c r="B2110" s="16" t="n">
        <x:v>14</x:v>
      </x:c>
      <x:c r="C2110" s="16" t="n">
        <x:f>A2110-2*B2110</x:f>
        <x:v>297</x:v>
      </x:c>
      <x:c r="D2110" s="17" t="n">
        <x:f>0.02466*B2110*(A2110-B2110)</x:f>
        <x:v>107.36964</x:v>
      </x:c>
      <x:c r="E2110" s="17" t="n">
        <x:f>D2110*6</x:f>
        <x:v>644.21784</x:v>
      </x:c>
      <x:c r="F2110" s="17" t="n">
        <x:f>D2110*12</x:f>
        <x:v>1288.43568</x:v>
      </x:c>
      <x:c r="G2110" s="18" t="str"/>
      <x:c r="H2110" s="18" t="str"/>
    </x:row>
    <x:row r="2111">
      <x:c r="A2111" s="16" t="n">
        <x:v>325</x:v>
      </x:c>
      <x:c r="B2111" s="16" t="n">
        <x:v>15</x:v>
      </x:c>
      <x:c r="C2111" s="16" t="n">
        <x:f>A2111-2*B2111</x:f>
        <x:v>295</x:v>
      </x:c>
      <x:c r="D2111" s="17" t="n">
        <x:f>0.02466*B2111*(A2111-B2111)</x:f>
        <x:v>114.669</x:v>
      </x:c>
      <x:c r="E2111" s="17" t="n">
        <x:f>D2111*6</x:f>
        <x:v>688.014</x:v>
      </x:c>
      <x:c r="F2111" s="17" t="n">
        <x:f>D2111*12</x:f>
        <x:v>1376.028</x:v>
      </x:c>
      <x:c r="G2111" s="18" t="str">
        <x:v>в скобках</x:v>
      </x:c>
      <x:c r="H2111" s="18" t="str">
        <x:v>Размер в скобках: не применять при проектировании нового оборудования</x:v>
      </x:c>
    </x:row>
    <x:row r="2112">
      <x:c r="A2112" s="16" t="n">
        <x:v>325</x:v>
      </x:c>
      <x:c r="B2112" s="16" t="n">
        <x:v>16</x:v>
      </x:c>
      <x:c r="C2112" s="16" t="n">
        <x:f>A2112-2*B2112</x:f>
        <x:v>293</x:v>
      </x:c>
      <x:c r="D2112" s="17" t="n">
        <x:f>0.02466*B2112*(A2112-B2112)</x:f>
        <x:v>121.91904000000001</x:v>
      </x:c>
      <x:c r="E2112" s="17" t="n">
        <x:f>D2112*6</x:f>
        <x:v>731.5142400000001</x:v>
      </x:c>
      <x:c r="F2112" s="17" t="n">
        <x:f>D2112*12</x:f>
        <x:v>1463.0284800000002</x:v>
      </x:c>
      <x:c r="G2112" s="18" t="str"/>
      <x:c r="H2112" s="18" t="str"/>
    </x:row>
    <x:row r="2113">
      <x:c r="A2113" s="16" t="n">
        <x:v>325</x:v>
      </x:c>
      <x:c r="B2113" s="16" t="n">
        <x:v>17</x:v>
      </x:c>
      <x:c r="C2113" s="16" t="n">
        <x:f>A2113-2*B2113</x:f>
        <x:v>291</x:v>
      </x:c>
      <x:c r="D2113" s="17" t="n">
        <x:f>0.02466*B2113*(A2113-B2113)</x:f>
        <x:v>129.11976</x:v>
      </x:c>
      <x:c r="E2113" s="17" t="n">
        <x:f>D2113*6</x:f>
        <x:v>774.71856</x:v>
      </x:c>
      <x:c r="F2113" s="17" t="n">
        <x:f>D2113*12</x:f>
        <x:v>1549.43712</x:v>
      </x:c>
      <x:c r="G2113" s="18" t="str"/>
      <x:c r="H2113" s="18" t="str"/>
    </x:row>
    <x:row r="2114">
      <x:c r="A2114" s="16" t="n">
        <x:v>325</x:v>
      </x:c>
      <x:c r="B2114" s="16" t="n">
        <x:v>18</x:v>
      </x:c>
      <x:c r="C2114" s="16" t="n">
        <x:f>A2114-2*B2114</x:f>
        <x:v>289</x:v>
      </x:c>
      <x:c r="D2114" s="17" t="n">
        <x:f>0.02466*B2114*(A2114-B2114)</x:f>
        <x:v>136.27116</x:v>
      </x:c>
      <x:c r="E2114" s="17" t="n">
        <x:f>D2114*6</x:f>
        <x:v>817.62696</x:v>
      </x:c>
      <x:c r="F2114" s="17" t="n">
        <x:f>D2114*12</x:f>
        <x:v>1635.25392</x:v>
      </x:c>
      <x:c r="G2114" s="18" t="str"/>
      <x:c r="H2114" s="18" t="str"/>
    </x:row>
    <x:row r="2115">
      <x:c r="A2115" s="16" t="n">
        <x:v>325</x:v>
      </x:c>
      <x:c r="B2115" s="16" t="n">
        <x:v>19</x:v>
      </x:c>
      <x:c r="C2115" s="16" t="n">
        <x:f>A2115-2*B2115</x:f>
        <x:v>287</x:v>
      </x:c>
      <x:c r="D2115" s="17" t="n">
        <x:f>0.02466*B2115*(A2115-B2115)</x:f>
        <x:v>143.37324</x:v>
      </x:c>
      <x:c r="E2115" s="17" t="n">
        <x:f>D2115*6</x:f>
        <x:v>860.2394400000001</x:v>
      </x:c>
      <x:c r="F2115" s="17" t="n">
        <x:f>D2115*12</x:f>
        <x:v>1720.4788800000001</x:v>
      </x:c>
      <x:c r="G2115" s="18" t="str">
        <x:v>в скобках</x:v>
      </x:c>
      <x:c r="H2115" s="18" t="str">
        <x:v>Размер в скобках: не применять при проектировании нового оборудования</x:v>
      </x:c>
    </x:row>
    <x:row r="2116">
      <x:c r="A2116" s="16" t="n">
        <x:v>325</x:v>
      </x:c>
      <x:c r="B2116" s="16" t="n">
        <x:v>20</x:v>
      </x:c>
      <x:c r="C2116" s="16" t="n">
        <x:f>A2116-2*B2116</x:f>
        <x:v>285</x:v>
      </x:c>
      <x:c r="D2116" s="17" t="n">
        <x:f>0.02466*B2116*(A2116-B2116)</x:f>
        <x:v>150.42600000000002</x:v>
      </x:c>
      <x:c r="E2116" s="17" t="n">
        <x:f>D2116*6</x:f>
        <x:v>902.556</x:v>
      </x:c>
      <x:c r="F2116" s="17" t="n">
        <x:f>D2116*12</x:f>
        <x:v>1805.112</x:v>
      </x:c>
      <x:c r="G2116" s="18" t="str"/>
      <x:c r="H2116" s="18" t="str"/>
    </x:row>
    <x:row r="2117">
      <x:c r="A2117" s="16" t="n">
        <x:v>325</x:v>
      </x:c>
      <x:c r="B2117" s="16" t="n">
        <x:v>22</x:v>
      </x:c>
      <x:c r="C2117" s="16" t="n">
        <x:f>A2117-2*B2117</x:f>
        <x:v>281</x:v>
      </x:c>
      <x:c r="D2117" s="17" t="n">
        <x:f>0.02466*B2117*(A2117-B2117)</x:f>
        <x:v>164.38356</x:v>
      </x:c>
      <x:c r="E2117" s="17" t="n">
        <x:f>D2117*6</x:f>
        <x:v>986.3013599999999</x:v>
      </x:c>
      <x:c r="F2117" s="17" t="n">
        <x:f>D2117*12</x:f>
        <x:v>1972.6027199999999</x:v>
      </x:c>
      <x:c r="G2117" s="18" t="str"/>
      <x:c r="H2117" s="18" t="str"/>
    </x:row>
    <x:row r="2118">
      <x:c r="A2118" s="16" t="n">
        <x:v>325</x:v>
      </x:c>
      <x:c r="B2118" s="16" t="n">
        <x:v>24</x:v>
      </x:c>
      <x:c r="C2118" s="16" t="n">
        <x:f>A2118-2*B2118</x:f>
        <x:v>277</x:v>
      </x:c>
      <x:c r="D2118" s="17" t="n">
        <x:f>0.02466*B2118*(A2118-B2118)</x:f>
        <x:v>178.14384</x:v>
      </x:c>
      <x:c r="E2118" s="17" t="n">
        <x:f>D2118*6</x:f>
        <x:v>1068.8630400000002</x:v>
      </x:c>
      <x:c r="F2118" s="17" t="n">
        <x:f>D2118*12</x:f>
        <x:v>2137.7260800000004</x:v>
      </x:c>
      <x:c r="G2118" s="18" t="str">
        <x:v>в скобках</x:v>
      </x:c>
      <x:c r="H2118" s="18" t="str">
        <x:v>Размер в скобках: не применять при проектировании нового оборудования</x:v>
      </x:c>
    </x:row>
    <x:row r="2119">
      <x:c r="A2119" s="16" t="n">
        <x:v>325</x:v>
      </x:c>
      <x:c r="B2119" s="16" t="n">
        <x:v>25</x:v>
      </x:c>
      <x:c r="C2119" s="16" t="n">
        <x:f>A2119-2*B2119</x:f>
        <x:v>275</x:v>
      </x:c>
      <x:c r="D2119" s="17" t="n">
        <x:f>0.02466*B2119*(A2119-B2119)</x:f>
        <x:v>184.95000000000002</x:v>
      </x:c>
      <x:c r="E2119" s="17" t="n">
        <x:f>D2119*6</x:f>
        <x:v>1109.7</x:v>
      </x:c>
      <x:c r="F2119" s="17" t="n">
        <x:f>D2119*12</x:f>
        <x:v>2219.4</x:v>
      </x:c>
      <x:c r="G2119" s="18" t="str"/>
      <x:c r="H2119" s="18" t="str"/>
    </x:row>
    <x:row r="2120">
      <x:c r="A2120" s="16" t="n">
        <x:v>325</x:v>
      </x:c>
      <x:c r="B2120" s="16" t="n">
        <x:v>26</x:v>
      </x:c>
      <x:c r="C2120" s="16" t="n">
        <x:f>A2120-2*B2120</x:f>
        <x:v>273</x:v>
      </x:c>
      <x:c r="D2120" s="17" t="n">
        <x:f>0.02466*B2120*(A2120-B2120)</x:f>
        <x:v>191.70684000000003</x:v>
      </x:c>
      <x:c r="E2120" s="17" t="n">
        <x:f>D2120*6</x:f>
        <x:v>1150.24104</x:v>
      </x:c>
      <x:c r="F2120" s="17" t="n">
        <x:f>D2120*12</x:f>
        <x:v>2300.48208</x:v>
      </x:c>
      <x:c r="G2120" s="18" t="str">
        <x:v>в скобках</x:v>
      </x:c>
      <x:c r="H2120" s="18" t="str">
        <x:v>Размер в скобках: не применять при проектировании нового оборудования</x:v>
      </x:c>
    </x:row>
    <x:row r="2121">
      <x:c r="A2121" s="16" t="n">
        <x:v>325</x:v>
      </x:c>
      <x:c r="B2121" s="16" t="n">
        <x:v>28</x:v>
      </x:c>
      <x:c r="C2121" s="16" t="n">
        <x:f>A2121-2*B2121</x:f>
        <x:v>269</x:v>
      </x:c>
      <x:c r="D2121" s="17" t="n">
        <x:f>0.02466*B2121*(A2121-B2121)</x:f>
        <x:v>205.07255999999998</x:v>
      </x:c>
      <x:c r="E2121" s="17" t="n">
        <x:f>D2121*6</x:f>
        <x:v>1230.43536</x:v>
      </x:c>
      <x:c r="F2121" s="17" t="n">
        <x:f>D2121*12</x:f>
        <x:v>2460.87072</x:v>
      </x:c>
      <x:c r="G2121" s="18" t="str"/>
      <x:c r="H2121" s="18" t="str"/>
    </x:row>
    <x:row r="2122">
      <x:c r="A2122" s="16" t="n">
        <x:v>325</x:v>
      </x:c>
      <x:c r="B2122" s="16" t="n">
        <x:v>30</x:v>
      </x:c>
      <x:c r="C2122" s="16" t="n">
        <x:f>A2122-2*B2122</x:f>
        <x:v>265</x:v>
      </x:c>
      <x:c r="D2122" s="17" t="n">
        <x:f>0.02466*B2122*(A2122-B2122)</x:f>
        <x:v>218.241</x:v>
      </x:c>
      <x:c r="E2122" s="17" t="n">
        <x:f>D2122*6</x:f>
        <x:v>1309.4460000000001</x:v>
      </x:c>
      <x:c r="F2122" s="17" t="n">
        <x:f>D2122*12</x:f>
        <x:v>2618.8920000000003</x:v>
      </x:c>
      <x:c r="G2122" s="18" t="str"/>
      <x:c r="H2122" s="18" t="str"/>
    </x:row>
    <x:row r="2123">
      <x:c r="A2123" s="16" t="n">
        <x:v>325</x:v>
      </x:c>
      <x:c r="B2123" s="16" t="n">
        <x:v>32</x:v>
      </x:c>
      <x:c r="C2123" s="16" t="n">
        <x:f>A2123-2*B2123</x:f>
        <x:v>261</x:v>
      </x:c>
      <x:c r="D2123" s="17" t="n">
        <x:f>0.02466*B2123*(A2123-B2123)</x:f>
        <x:v>231.21216</x:v>
      </x:c>
      <x:c r="E2123" s="17" t="n">
        <x:f>D2123*6</x:f>
        <x:v>1387.27296</x:v>
      </x:c>
      <x:c r="F2123" s="17" t="n">
        <x:f>D2123*12</x:f>
        <x:v>2774.54592</x:v>
      </x:c>
      <x:c r="G2123" s="18" t="str"/>
      <x:c r="H2123" s="18" t="str"/>
    </x:row>
    <x:row r="2124">
      <x:c r="A2124" s="16" t="n">
        <x:v>325</x:v>
      </x:c>
      <x:c r="B2124" s="16" t="n">
        <x:v>34</x:v>
      </x:c>
      <x:c r="C2124" s="16" t="n">
        <x:f>A2124-2*B2124</x:f>
        <x:v>257</x:v>
      </x:c>
      <x:c r="D2124" s="17" t="n">
        <x:f>0.02466*B2124*(A2124-B2124)</x:f>
        <x:v>243.98604000000003</x:v>
      </x:c>
      <x:c r="E2124" s="17" t="n">
        <x:f>D2124*6</x:f>
        <x:v>1463.9162400000002</x:v>
      </x:c>
      <x:c r="F2124" s="17" t="n">
        <x:f>D2124*12</x:f>
        <x:v>2927.8324800000005</x:v>
      </x:c>
      <x:c r="G2124" s="18" t="str">
        <x:v>в скобках</x:v>
      </x:c>
      <x:c r="H2124" s="18" t="str">
        <x:v>Размер в скобках: не применять при проектировании нового оборудования</x:v>
      </x:c>
    </x:row>
    <x:row r="2125">
      <x:c r="A2125" s="16" t="n">
        <x:v>325</x:v>
      </x:c>
      <x:c r="B2125" s="16" t="n">
        <x:v>35</x:v>
      </x:c>
      <x:c r="C2125" s="16" t="n">
        <x:f>A2125-2*B2125</x:f>
        <x:v>255</x:v>
      </x:c>
      <x:c r="D2125" s="17" t="n">
        <x:f>0.02466*B2125*(A2125-B2125)</x:f>
        <x:v>250.29900000000004</x:v>
      </x:c>
      <x:c r="E2125" s="17" t="n">
        <x:f>D2125*6</x:f>
        <x:v>1501.7940000000003</x:v>
      </x:c>
      <x:c r="F2125" s="17" t="n">
        <x:f>D2125*12</x:f>
        <x:v>3003.5880000000006</x:v>
      </x:c>
      <x:c r="G2125" s="18" t="str">
        <x:v>в скобках</x:v>
      </x:c>
      <x:c r="H2125" s="18" t="str">
        <x:v>Размер в скобках: не применять при проектировании нового оборудования</x:v>
      </x:c>
    </x:row>
    <x:row r="2126">
      <x:c r="A2126" s="16" t="n">
        <x:v>325</x:v>
      </x:c>
      <x:c r="B2126" s="16" t="n">
        <x:v>36</x:v>
      </x:c>
      <x:c r="C2126" s="16" t="n">
        <x:f>A2126-2*B2126</x:f>
        <x:v>253</x:v>
      </x:c>
      <x:c r="D2126" s="17" t="n">
        <x:f>0.02466*B2126*(A2126-B2126)</x:f>
        <x:v>256.56264000000004</x:v>
      </x:c>
      <x:c r="E2126" s="17" t="n">
        <x:f>D2126*6</x:f>
        <x:v>1539.3758400000002</x:v>
      </x:c>
      <x:c r="F2126" s="17" t="n">
        <x:f>D2126*12</x:f>
        <x:v>3078.7516800000003</x:v>
      </x:c>
      <x:c r="G2126" s="18" t="str"/>
      <x:c r="H2126" s="18" t="str"/>
    </x:row>
    <x:row r="2127">
      <x:c r="A2127" s="16" t="n">
        <x:v>325</x:v>
      </x:c>
      <x:c r="B2127" s="16" t="n">
        <x:v>38</x:v>
      </x:c>
      <x:c r="C2127" s="16" t="n">
        <x:f>A2127-2*B2127</x:f>
        <x:v>249</x:v>
      </x:c>
      <x:c r="D2127" s="17" t="n">
        <x:f>0.02466*B2127*(A2127-B2127)</x:f>
        <x:v>268.94196</x:v>
      </x:c>
      <x:c r="E2127" s="17" t="n">
        <x:f>D2127*6</x:f>
        <x:v>1613.65176</x:v>
      </x:c>
      <x:c r="F2127" s="17" t="n">
        <x:f>D2127*12</x:f>
        <x:v>3227.30352</x:v>
      </x:c>
      <x:c r="G2127" s="18" t="str">
        <x:v>в скобках</x:v>
      </x:c>
      <x:c r="H2127" s="18" t="str">
        <x:v>Размер в скобках: не применять при проектировании нового оборудования</x:v>
      </x:c>
    </x:row>
    <x:row r="2128">
      <x:c r="A2128" s="16" t="n">
        <x:v>325</x:v>
      </x:c>
      <x:c r="B2128" s="16" t="n">
        <x:v>40</x:v>
      </x:c>
      <x:c r="C2128" s="16" t="n">
        <x:f>A2128-2*B2128</x:f>
        <x:v>245</x:v>
      </x:c>
      <x:c r="D2128" s="17" t="n">
        <x:f>0.02466*B2128*(A2128-B2128)</x:f>
        <x:v>281.124</x:v>
      </x:c>
      <x:c r="E2128" s="17" t="n">
        <x:f>D2128*6</x:f>
        <x:v>1686.7440000000001</x:v>
      </x:c>
      <x:c r="F2128" s="17" t="n">
        <x:f>D2128*12</x:f>
        <x:v>3373.4880000000003</x:v>
      </x:c>
      <x:c r="G2128" s="18" t="str"/>
      <x:c r="H2128" s="18" t="str"/>
    </x:row>
    <x:row r="2129">
      <x:c r="A2129" s="16" t="n">
        <x:v>325</x:v>
      </x:c>
      <x:c r="B2129" s="16" t="n">
        <x:v>42</x:v>
      </x:c>
      <x:c r="C2129" s="16" t="n">
        <x:f>A2129-2*B2129</x:f>
        <x:v>241</x:v>
      </x:c>
      <x:c r="D2129" s="17" t="n">
        <x:f>0.02466*B2129*(A2129-B2129)</x:f>
        <x:v>293.10876</x:v>
      </x:c>
      <x:c r="E2129" s="17" t="n">
        <x:f>D2129*6</x:f>
        <x:v>1758.65256</x:v>
      </x:c>
      <x:c r="F2129" s="17" t="n">
        <x:f>D2129*12</x:f>
        <x:v>3517.30512</x:v>
      </x:c>
      <x:c r="G2129" s="18" t="str">
        <x:v>в скобках</x:v>
      </x:c>
      <x:c r="H2129" s="18" t="str">
        <x:v>Размер в скобках: не применять при проектировании нового оборудования</x:v>
      </x:c>
    </x:row>
    <x:row r="2130">
      <x:c r="A2130" s="16" t="n">
        <x:v>325</x:v>
      </x:c>
      <x:c r="B2130" s="16" t="n">
        <x:v>45</x:v>
      </x:c>
      <x:c r="C2130" s="16" t="n">
        <x:f>A2130-2*B2130</x:f>
        <x:v>235</x:v>
      </x:c>
      <x:c r="D2130" s="17" t="n">
        <x:f>0.02466*B2130*(A2130-B2130)</x:f>
        <x:v>310.716</x:v>
      </x:c>
      <x:c r="E2130" s="17" t="n">
        <x:f>D2130*6</x:f>
        <x:v>1864.296</x:v>
      </x:c>
      <x:c r="F2130" s="17" t="n">
        <x:f>D2130*12</x:f>
        <x:v>3728.592</x:v>
      </x:c>
      <x:c r="G2130" s="18" t="str"/>
      <x:c r="H2130" s="18" t="str"/>
    </x:row>
    <x:row r="2131">
      <x:c r="A2131" s="16" t="n">
        <x:v>325</x:v>
      </x:c>
      <x:c r="B2131" s="16" t="n">
        <x:v>48</x:v>
      </x:c>
      <x:c r="C2131" s="16" t="n">
        <x:f>A2131-2*B2131</x:f>
        <x:v>229</x:v>
      </x:c>
      <x:c r="D2131" s="17" t="n">
        <x:f>0.02466*B2131*(A2131-B2131)</x:f>
        <x:v>327.87936</x:v>
      </x:c>
      <x:c r="E2131" s="17" t="n">
        <x:f>D2131*6</x:f>
        <x:v>1967.2761600000001</x:v>
      </x:c>
      <x:c r="F2131" s="17" t="n">
        <x:f>D2131*12</x:f>
        <x:v>3934.5523200000002</x:v>
      </x:c>
      <x:c r="G2131" s="18" t="str">
        <x:v>в скобках</x:v>
      </x:c>
      <x:c r="H2131" s="18" t="str">
        <x:v>Размер в скобках: не применять при проектировании нового оборудования</x:v>
      </x:c>
    </x:row>
    <x:row r="2132">
      <x:c r="A2132" s="16" t="n">
        <x:v>325</x:v>
      </x:c>
      <x:c r="B2132" s="16" t="n">
        <x:v>50</x:v>
      </x:c>
      <x:c r="C2132" s="16" t="n">
        <x:f>A2132-2*B2132</x:f>
        <x:v>225</x:v>
      </x:c>
      <x:c r="D2132" s="17" t="n">
        <x:f>0.02466*B2132*(A2132-B2132)</x:f>
        <x:v>339.07500000000005</x:v>
      </x:c>
      <x:c r="E2132" s="17" t="n">
        <x:f>D2132*6</x:f>
        <x:v>2034.4500000000003</x:v>
      </x:c>
      <x:c r="F2132" s="17" t="n">
        <x:f>D2132*12</x:f>
        <x:v>4068.9000000000005</x:v>
      </x:c>
      <x:c r="G2132" s="18" t="str"/>
      <x:c r="H2132" s="18" t="str"/>
    </x:row>
    <x:row r="2133">
      <x:c r="A2133" s="16" t="n">
        <x:v>325</x:v>
      </x:c>
      <x:c r="B2133" s="16" t="n">
        <x:v>56</x:v>
      </x:c>
      <x:c r="C2133" s="16" t="n">
        <x:f>A2133-2*B2133</x:f>
        <x:v>213</x:v>
      </x:c>
      <x:c r="D2133" s="17" t="n">
        <x:f>0.02466*B2133*(A2133-B2133)</x:f>
        <x:v>371.47823999999997</x:v>
      </x:c>
      <x:c r="E2133" s="17" t="n">
        <x:f>D2133*6</x:f>
        <x:v>2228.86944</x:v>
      </x:c>
      <x:c r="F2133" s="17" t="n">
        <x:f>D2133*12</x:f>
        <x:v>4457.73888</x:v>
      </x:c>
      <x:c r="G2133" s="18" t="str"/>
      <x:c r="H2133" s="18" t="str"/>
    </x:row>
    <x:row r="2134">
      <x:c r="A2134" s="16" t="n">
        <x:v>325</x:v>
      </x:c>
      <x:c r="B2134" s="16" t="n">
        <x:v>60</x:v>
      </x:c>
      <x:c r="C2134" s="16" t="n">
        <x:f>A2134-2*B2134</x:f>
        <x:v>205</x:v>
      </x:c>
      <x:c r="D2134" s="17" t="n">
        <x:f>0.02466*B2134*(A2134-B2134)</x:f>
        <x:v>392.094</x:v>
      </x:c>
      <x:c r="E2134" s="17" t="n">
        <x:f>D2134*6</x:f>
        <x:v>2352.564</x:v>
      </x:c>
      <x:c r="F2134" s="17" t="n">
        <x:f>D2134*12</x:f>
        <x:v>4705.128</x:v>
      </x:c>
      <x:c r="G2134" s="18" t="str"/>
      <x:c r="H2134" s="18" t="str"/>
    </x:row>
    <x:row r="2135">
      <x:c r="A2135" s="16" t="n">
        <x:v>325</x:v>
      </x:c>
      <x:c r="B2135" s="16" t="n">
        <x:v>63</x:v>
      </x:c>
      <x:c r="C2135" s="16" t="n">
        <x:f>A2135-2*B2135</x:f>
        <x:v>199</x:v>
      </x:c>
      <x:c r="D2135" s="17" t="n">
        <x:f>0.02466*B2135*(A2135-B2135)</x:f>
        <x:v>407.03796000000006</x:v>
      </x:c>
      <x:c r="E2135" s="17" t="n">
        <x:f>D2135*6</x:f>
        <x:v>2442.22776</x:v>
      </x:c>
      <x:c r="F2135" s="17" t="n">
        <x:f>D2135*12</x:f>
        <x:v>4884.45552</x:v>
      </x:c>
      <x:c r="G2135" s="18" t="str"/>
      <x:c r="H2135" s="18" t="str"/>
    </x:row>
    <x:row r="2136">
      <x:c r="A2136" s="16" t="n">
        <x:v>325</x:v>
      </x:c>
      <x:c r="B2136" s="16" t="n">
        <x:v>65</x:v>
      </x:c>
      <x:c r="C2136" s="16" t="n">
        <x:f>A2136-2*B2136</x:f>
        <x:v>195</x:v>
      </x:c>
      <x:c r="D2136" s="17" t="n">
        <x:f>0.02466*B2136*(A2136-B2136)</x:f>
        <x:v>416.754</x:v>
      </x:c>
      <x:c r="E2136" s="17" t="n">
        <x:f>D2136*6</x:f>
        <x:v>2500.5240000000003</x:v>
      </x:c>
      <x:c r="F2136" s="17" t="n">
        <x:f>D2136*12</x:f>
        <x:v>5001.048000000001</x:v>
      </x:c>
      <x:c r="G2136" s="18" t="str">
        <x:v>в скобках</x:v>
      </x:c>
      <x:c r="H2136" s="18" t="str">
        <x:v>Размер в скобках: не применять при проектировании нового оборудования</x:v>
      </x:c>
    </x:row>
    <x:row r="2137">
      <x:c r="A2137" s="16" t="n">
        <x:v>325</x:v>
      </x:c>
      <x:c r="B2137" s="16" t="n">
        <x:v>70</x:v>
      </x:c>
      <x:c r="C2137" s="16" t="n">
        <x:f>A2137-2*B2137</x:f>
        <x:v>185</x:v>
      </x:c>
      <x:c r="D2137" s="17" t="n">
        <x:f>0.02466*B2137*(A2137-B2137)</x:f>
        <x:v>440.18100000000004</x:v>
      </x:c>
      <x:c r="E2137" s="17" t="n">
        <x:f>D2137*6</x:f>
        <x:v>2641.0860000000002</x:v>
      </x:c>
      <x:c r="F2137" s="17" t="n">
        <x:f>D2137*12</x:f>
        <x:v>5282.1720000000005</x:v>
      </x:c>
      <x:c r="G2137" s="18" t="str"/>
      <x:c r="H2137" s="18" t="str"/>
    </x:row>
    <x:row r="2138">
      <x:c r="A2138" s="16" t="n">
        <x:v>325</x:v>
      </x:c>
      <x:c r="B2138" s="16" t="n">
        <x:v>75</x:v>
      </x:c>
      <x:c r="C2138" s="16" t="n">
        <x:f>A2138-2*B2138</x:f>
        <x:v>175</x:v>
      </x:c>
      <x:c r="D2138" s="17" t="n">
        <x:f>0.02466*B2138*(A2138-B2138)</x:f>
        <x:v>462.37500000000006</x:v>
      </x:c>
      <x:c r="E2138" s="17" t="n">
        <x:f>D2138*6</x:f>
        <x:v>2774.2500000000005</x:v>
      </x:c>
      <x:c r="F2138" s="17" t="n">
        <x:f>D2138*12</x:f>
        <x:v>5548.500000000001</x:v>
      </x:c>
      <x:c r="G2138" s="18" t="str"/>
      <x:c r="H2138" s="18" t="str"/>
    </x:row>
    <x:row r="2139">
      <x:c r="A2139" s="16" t="n">
        <x:v>351</x:v>
      </x:c>
      <x:c r="B2139" s="16" t="n">
        <x:v>2.5</x:v>
      </x:c>
      <x:c r="C2139" s="16" t="n">
        <x:f>A2139-2*B2139</x:f>
        <x:v>346</x:v>
      </x:c>
      <x:c r="D2139" s="17" t="n">
        <x:f>0.02466*B2139*(A2139-B2139)</x:f>
        <x:v>21.485025</x:v>
      </x:c>
      <x:c r="E2139" s="17" t="n">
        <x:f>D2139*6</x:f>
        <x:v>128.91015</x:v>
      </x:c>
      <x:c r="F2139" s="17" t="n">
        <x:f>D2139*12</x:f>
        <x:v>257.8203</x:v>
      </x:c>
      <x:c r="G2139" s="18" t="str"/>
      <x:c r="H2139" s="18" t="str"/>
    </x:row>
    <x:row r="2140">
      <x:c r="A2140" s="16" t="n">
        <x:v>351</x:v>
      </x:c>
      <x:c r="B2140" s="16" t="n">
        <x:v>2.6</x:v>
      </x:c>
      <x:c r="C2140" s="16" t="n">
        <x:f>A2140-2*B2140</x:f>
        <x:v>345.8</x:v>
      </x:c>
      <x:c r="D2140" s="17" t="n">
        <x:f>0.02466*B2140*(A2140-B2140)</x:f>
        <x:v>22.338014400000002</x:v>
      </x:c>
      <x:c r="E2140" s="17" t="n">
        <x:f>D2140*6</x:f>
        <x:v>134.0280864</x:v>
      </x:c>
      <x:c r="F2140" s="17" t="n">
        <x:f>D2140*12</x:f>
        <x:v>268.0561728</x:v>
      </x:c>
      <x:c r="G2140" s="18" t="str">
        <x:v>S*</x:v>
      </x:c>
      <x:c r="H2140" s="18" t="str">
        <x:v>Размер со звездочкой по примечанию ГОСТ</x:v>
      </x:c>
    </x:row>
    <x:row r="2141">
      <x:c r="A2141" s="16" t="n">
        <x:v>351</x:v>
      </x:c>
      <x:c r="B2141" s="16" t="n">
        <x:v>2.8</x:v>
      </x:c>
      <x:c r="C2141" s="16" t="n">
        <x:f>A2141-2*B2141</x:f>
        <x:v>345.4</x:v>
      </x:c>
      <x:c r="D2141" s="17" t="n">
        <x:f>0.02466*B2141*(A2141-B2141)</x:f>
        <x:v>24.0425136</x:v>
      </x:c>
      <x:c r="E2141" s="17" t="n">
        <x:f>D2141*6</x:f>
        <x:v>144.25508159999998</x:v>
      </x:c>
      <x:c r="F2141" s="17" t="n">
        <x:f>D2141*12</x:f>
        <x:v>288.51016319999997</x:v>
      </x:c>
      <x:c r="G2141" s="18" t="str"/>
      <x:c r="H2141" s="18" t="str"/>
    </x:row>
    <x:row r="2142">
      <x:c r="A2142" s="16" t="n">
        <x:v>351</x:v>
      </x:c>
      <x:c r="B2142" s="16" t="n">
        <x:v>3</x:v>
      </x:c>
      <x:c r="C2142" s="16" t="n">
        <x:f>A2142-2*B2142</x:f>
        <x:v>345</x:v>
      </x:c>
      <x:c r="D2142" s="17" t="n">
        <x:f>0.02466*B2142*(A2142-B2142)</x:f>
        <x:v>25.745040000000003</x:v>
      </x:c>
      <x:c r="E2142" s="17" t="n">
        <x:f>D2142*6</x:f>
        <x:v>154.47024000000002</x:v>
      </x:c>
      <x:c r="F2142" s="17" t="n">
        <x:f>D2142*12</x:f>
        <x:v>308.94048000000004</x:v>
      </x:c>
      <x:c r="G2142" s="18" t="str"/>
      <x:c r="H2142" s="18" t="str"/>
    </x:row>
    <x:row r="2143">
      <x:c r="A2143" s="16" t="n">
        <x:v>351</x:v>
      </x:c>
      <x:c r="B2143" s="16" t="n">
        <x:v>3.2</x:v>
      </x:c>
      <x:c r="C2143" s="16" t="n">
        <x:f>A2143-2*B2143</x:f>
        <x:v>344.6</x:v>
      </x:c>
      <x:c r="D2143" s="17" t="n">
        <x:f>0.02466*B2143*(A2143-B2143)</x:f>
        <x:v>27.445593600000006</x:v>
      </x:c>
      <x:c r="E2143" s="17" t="n">
        <x:f>D2143*6</x:f>
        <x:v>164.67356160000003</x:v>
      </x:c>
      <x:c r="F2143" s="17" t="n">
        <x:f>D2143*12</x:f>
        <x:v>329.34712320000006</x:v>
      </x:c>
      <x:c r="G2143" s="18" t="str">
        <x:v>S*</x:v>
      </x:c>
      <x:c r="H2143" s="18" t="str">
        <x:v>Размер со звездочкой по примечанию ГОСТ</x:v>
      </x:c>
    </x:row>
    <x:row r="2144">
      <x:c r="A2144" s="16" t="n">
        <x:v>351</x:v>
      </x:c>
      <x:c r="B2144" s="16" t="n">
        <x:v>3.5</x:v>
      </x:c>
      <x:c r="C2144" s="16" t="n">
        <x:f>A2144-2*B2144</x:f>
        <x:v>344</x:v>
      </x:c>
      <x:c r="D2144" s="17" t="n">
        <x:f>0.02466*B2144*(A2144-B2144)</x:f>
        <x:v>29.992725</x:v>
      </x:c>
      <x:c r="E2144" s="17" t="n">
        <x:f>D2144*6</x:f>
        <x:v>179.95635</x:v>
      </x:c>
      <x:c r="F2144" s="17" t="n">
        <x:f>D2144*12</x:f>
        <x:v>359.9127</x:v>
      </x:c>
      <x:c r="G2144" s="18" t="str"/>
      <x:c r="H2144" s="18" t="str"/>
    </x:row>
    <x:row r="2145">
      <x:c r="A2145" s="16" t="n">
        <x:v>351</x:v>
      </x:c>
      <x:c r="B2145" s="16" t="n">
        <x:v>4</x:v>
      </x:c>
      <x:c r="C2145" s="16" t="n">
        <x:f>A2145-2*B2145</x:f>
        <x:v>343</x:v>
      </x:c>
      <x:c r="D2145" s="17" t="n">
        <x:f>0.02466*B2145*(A2145-B2145)</x:f>
        <x:v>34.22808</x:v>
      </x:c>
      <x:c r="E2145" s="17" t="n">
        <x:f>D2145*6</x:f>
        <x:v>205.36847999999998</x:v>
      </x:c>
      <x:c r="F2145" s="17" t="n">
        <x:f>D2145*12</x:f>
        <x:v>410.73695999999995</x:v>
      </x:c>
      <x:c r="G2145" s="18" t="str"/>
      <x:c r="H2145" s="18" t="str"/>
    </x:row>
    <x:row r="2146">
      <x:c r="A2146" s="16" t="n">
        <x:v>351</x:v>
      </x:c>
      <x:c r="B2146" s="16" t="n">
        <x:v>4.5</x:v>
      </x:c>
      <x:c r="C2146" s="16" t="n">
        <x:f>A2146-2*B2146</x:f>
        <x:v>342</x:v>
      </x:c>
      <x:c r="D2146" s="17" t="n">
        <x:f>0.02466*B2146*(A2146-B2146)</x:f>
        <x:v>38.451105000000005</x:v>
      </x:c>
      <x:c r="E2146" s="17" t="n">
        <x:f>D2146*6</x:f>
        <x:v>230.70663000000002</x:v>
      </x:c>
      <x:c r="F2146" s="17" t="n">
        <x:f>D2146*12</x:f>
        <x:v>461.41326000000004</x:v>
      </x:c>
      <x:c r="G2146" s="18" t="str"/>
      <x:c r="H2146" s="18" t="str"/>
    </x:row>
    <x:row r="2147">
      <x:c r="A2147" s="16" t="n">
        <x:v>351</x:v>
      </x:c>
      <x:c r="B2147" s="16" t="n">
        <x:v>5</x:v>
      </x:c>
      <x:c r="C2147" s="16" t="n">
        <x:f>A2147-2*B2147</x:f>
        <x:v>341</x:v>
      </x:c>
      <x:c r="D2147" s="17" t="n">
        <x:f>0.02466*B2147*(A2147-B2147)</x:f>
        <x:v>42.6618</x:v>
      </x:c>
      <x:c r="E2147" s="17" t="n">
        <x:f>D2147*6</x:f>
        <x:v>255.9708</x:v>
      </x:c>
      <x:c r="F2147" s="17" t="n">
        <x:f>D2147*12</x:f>
        <x:v>511.9416</x:v>
      </x:c>
      <x:c r="G2147" s="18" t="str"/>
      <x:c r="H2147" s="18" t="str"/>
    </x:row>
    <x:row r="2148">
      <x:c r="A2148" s="16" t="n">
        <x:v>351</x:v>
      </x:c>
      <x:c r="B2148" s="16" t="n">
        <x:v>5.5</x:v>
      </x:c>
      <x:c r="C2148" s="16" t="n">
        <x:f>A2148-2*B2148</x:f>
        <x:v>340</x:v>
      </x:c>
      <x:c r="D2148" s="17" t="n">
        <x:f>0.02466*B2148*(A2148-B2148)</x:f>
        <x:v>46.860165</x:v>
      </x:c>
      <x:c r="E2148" s="17" t="n">
        <x:f>D2148*6</x:f>
        <x:v>281.16099</x:v>
      </x:c>
      <x:c r="F2148" s="17" t="n">
        <x:f>D2148*12</x:f>
        <x:v>562.32198</x:v>
      </x:c>
      <x:c r="G2148" s="18" t="str"/>
      <x:c r="H2148" s="18" t="str"/>
    </x:row>
    <x:row r="2149">
      <x:c r="A2149" s="16" t="n">
        <x:v>351</x:v>
      </x:c>
      <x:c r="B2149" s="16" t="n">
        <x:v>6</x:v>
      </x:c>
      <x:c r="C2149" s="16" t="n">
        <x:f>A2149-2*B2149</x:f>
        <x:v>339</x:v>
      </x:c>
      <x:c r="D2149" s="17" t="n">
        <x:f>0.02466*B2149*(A2149-B2149)</x:f>
        <x:v>51.046200000000006</x:v>
      </x:c>
      <x:c r="E2149" s="17" t="n">
        <x:f>D2149*6</x:f>
        <x:v>306.27720000000005</x:v>
      </x:c>
      <x:c r="F2149" s="17" t="n">
        <x:f>D2149*12</x:f>
        <x:v>612.5544000000001</x:v>
      </x:c>
      <x:c r="G2149" s="18" t="str"/>
      <x:c r="H2149" s="18" t="str"/>
    </x:row>
    <x:row r="2150">
      <x:c r="A2150" s="16" t="n">
        <x:v>351</x:v>
      </x:c>
      <x:c r="B2150" s="16" t="n">
        <x:v>6.5</x:v>
      </x:c>
      <x:c r="C2150" s="16" t="n">
        <x:f>A2150-2*B2150</x:f>
        <x:v>338</x:v>
      </x:c>
      <x:c r="D2150" s="17" t="n">
        <x:f>0.02466*B2150*(A2150-B2150)</x:f>
        <x:v>55.219905000000004</x:v>
      </x:c>
      <x:c r="E2150" s="17" t="n">
        <x:f>D2150*6</x:f>
        <x:v>331.31943</x:v>
      </x:c>
      <x:c r="F2150" s="17" t="n">
        <x:f>D2150*12</x:f>
        <x:v>662.63886</x:v>
      </x:c>
      <x:c r="G2150" s="18" t="str">
        <x:v>в скобках</x:v>
      </x:c>
      <x:c r="H2150" s="18" t="str">
        <x:v>Размер в скобках: не применять при проектировании нового оборудования</x:v>
      </x:c>
    </x:row>
    <x:row r="2151">
      <x:c r="A2151" s="16" t="n">
        <x:v>351</x:v>
      </x:c>
      <x:c r="B2151" s="16" t="n">
        <x:v>7</x:v>
      </x:c>
      <x:c r="C2151" s="16" t="n">
        <x:f>A2151-2*B2151</x:f>
        <x:v>337</x:v>
      </x:c>
      <x:c r="D2151" s="17" t="n">
        <x:f>0.02466*B2151*(A2151-B2151)</x:f>
        <x:v>59.38128</x:v>
      </x:c>
      <x:c r="E2151" s="17" t="n">
        <x:f>D2151*6</x:f>
        <x:v>356.28767999999997</x:v>
      </x:c>
      <x:c r="F2151" s="17" t="n">
        <x:f>D2151*12</x:f>
        <x:v>712.5753599999999</x:v>
      </x:c>
      <x:c r="G2151" s="18" t="str"/>
      <x:c r="H2151" s="18" t="str"/>
    </x:row>
    <x:row r="2152">
      <x:c r="A2152" s="16" t="n">
        <x:v>351</x:v>
      </x:c>
      <x:c r="B2152" s="16" t="n">
        <x:v>7.5</x:v>
      </x:c>
      <x:c r="C2152" s="16" t="n">
        <x:f>A2152-2*B2152</x:f>
        <x:v>336</x:v>
      </x:c>
      <x:c r="D2152" s="17" t="n">
        <x:f>0.02466*B2152*(A2152-B2152)</x:f>
        <x:v>63.530325</x:v>
      </x:c>
      <x:c r="E2152" s="17" t="n">
        <x:f>D2152*6</x:f>
        <x:v>381.18195</x:v>
      </x:c>
      <x:c r="F2152" s="17" t="n">
        <x:f>D2152*12</x:f>
        <x:v>762.3639</x:v>
      </x:c>
      <x:c r="G2152" s="18" t="str">
        <x:v>в скобках</x:v>
      </x:c>
      <x:c r="H2152" s="18" t="str">
        <x:v>Размер в скобках: не применять при проектировании нового оборудования</x:v>
      </x:c>
    </x:row>
    <x:row r="2153">
      <x:c r="A2153" s="16" t="n">
        <x:v>351</x:v>
      </x:c>
      <x:c r="B2153" s="16" t="n">
        <x:v>8</x:v>
      </x:c>
      <x:c r="C2153" s="16" t="n">
        <x:f>A2153-2*B2153</x:f>
        <x:v>335</x:v>
      </x:c>
      <x:c r="D2153" s="17" t="n">
        <x:f>0.02466*B2153*(A2153-B2153)</x:f>
        <x:v>67.66704</x:v>
      </x:c>
      <x:c r="E2153" s="17" t="n">
        <x:f>D2153*6</x:f>
        <x:v>406.00224000000003</x:v>
      </x:c>
      <x:c r="F2153" s="17" t="n">
        <x:f>D2153*12</x:f>
        <x:v>812.0044800000001</x:v>
      </x:c>
      <x:c r="G2153" s="18" t="str"/>
      <x:c r="H2153" s="18" t="str"/>
    </x:row>
    <x:row r="2154">
      <x:c r="A2154" s="16" t="n">
        <x:v>351</x:v>
      </x:c>
      <x:c r="B2154" s="16" t="n">
        <x:v>8.5</x:v>
      </x:c>
      <x:c r="C2154" s="16" t="n">
        <x:f>A2154-2*B2154</x:f>
        <x:v>334</x:v>
      </x:c>
      <x:c r="D2154" s="17" t="n">
        <x:f>0.02466*B2154*(A2154-B2154)</x:f>
        <x:v>71.791425</x:v>
      </x:c>
      <x:c r="E2154" s="17" t="n">
        <x:f>D2154*6</x:f>
        <x:v>430.74855</x:v>
      </x:c>
      <x:c r="F2154" s="17" t="n">
        <x:f>D2154*12</x:f>
        <x:v>861.4971</x:v>
      </x:c>
      <x:c r="G2154" s="18" t="str">
        <x:v>в скобках</x:v>
      </x:c>
      <x:c r="H2154" s="18" t="str">
        <x:v>Размер в скобках: не применять при проектировании нового оборудования</x:v>
      </x:c>
    </x:row>
    <x:row r="2155">
      <x:c r="A2155" s="16" t="n">
        <x:v>351</x:v>
      </x:c>
      <x:c r="B2155" s="16" t="n">
        <x:v>9</x:v>
      </x:c>
      <x:c r="C2155" s="16" t="n">
        <x:f>A2155-2*B2155</x:f>
        <x:v>333</x:v>
      </x:c>
      <x:c r="D2155" s="17" t="n">
        <x:f>0.02466*B2155*(A2155-B2155)</x:f>
        <x:v>75.90348</x:v>
      </x:c>
      <x:c r="E2155" s="17" t="n">
        <x:f>D2155*6</x:f>
        <x:v>455.42088</x:v>
      </x:c>
      <x:c r="F2155" s="17" t="n">
        <x:f>D2155*12</x:f>
        <x:v>910.84176</x:v>
      </x:c>
      <x:c r="G2155" s="18" t="str"/>
      <x:c r="H2155" s="18" t="str"/>
    </x:row>
    <x:row r="2156">
      <x:c r="A2156" s="16" t="n">
        <x:v>351</x:v>
      </x:c>
      <x:c r="B2156" s="16" t="n">
        <x:v>9.5</x:v>
      </x:c>
      <x:c r="C2156" s="16" t="n">
        <x:f>A2156-2*B2156</x:f>
        <x:v>332</x:v>
      </x:c>
      <x:c r="D2156" s="17" t="n">
        <x:f>0.02466*B2156*(A2156-B2156)</x:f>
        <x:v>80.00320500000001</x:v>
      </x:c>
      <x:c r="E2156" s="17" t="n">
        <x:f>D2156*6</x:f>
        <x:v>480.01923000000005</x:v>
      </x:c>
      <x:c r="F2156" s="17" t="n">
        <x:f>D2156*12</x:f>
        <x:v>960.0384600000001</x:v>
      </x:c>
      <x:c r="G2156" s="18" t="str">
        <x:v>в скобках</x:v>
      </x:c>
      <x:c r="H2156" s="18" t="str">
        <x:v>Размер в скобках: не применять при проектировании нового оборудования</x:v>
      </x:c>
    </x:row>
    <x:row r="2157">
      <x:c r="A2157" s="16" t="n">
        <x:v>351</x:v>
      </x:c>
      <x:c r="B2157" s="16" t="n">
        <x:v>10</x:v>
      </x:c>
      <x:c r="C2157" s="16" t="n">
        <x:f>A2157-2*B2157</x:f>
        <x:v>331</x:v>
      </x:c>
      <x:c r="D2157" s="17" t="n">
        <x:f>0.02466*B2157*(A2157-B2157)</x:f>
        <x:v>84.09060000000001</x:v>
      </x:c>
      <x:c r="E2157" s="17" t="n">
        <x:f>D2157*6</x:f>
        <x:v>504.5436000000001</x:v>
      </x:c>
      <x:c r="F2157" s="17" t="n">
        <x:f>D2157*12</x:f>
        <x:v>1009.0872000000002</x:v>
      </x:c>
      <x:c r="G2157" s="18" t="str"/>
      <x:c r="H2157" s="18" t="str"/>
    </x:row>
    <x:row r="2158">
      <x:c r="A2158" s="16" t="n">
        <x:v>351</x:v>
      </x:c>
      <x:c r="B2158" s="16" t="n">
        <x:v>11</x:v>
      </x:c>
      <x:c r="C2158" s="16" t="n">
        <x:f>A2158-2*B2158</x:f>
        <x:v>329</x:v>
      </x:c>
      <x:c r="D2158" s="17" t="n">
        <x:f>0.02466*B2158*(A2158-B2158)</x:f>
        <x:v>92.2284</x:v>
      </x:c>
      <x:c r="E2158" s="17" t="n">
        <x:f>D2158*6</x:f>
        <x:v>553.3704</x:v>
      </x:c>
      <x:c r="F2158" s="17" t="n">
        <x:f>D2158*12</x:f>
        <x:v>1106.7408</x:v>
      </x:c>
      <x:c r="G2158" s="18" t="str"/>
      <x:c r="H2158" s="18" t="str"/>
    </x:row>
    <x:row r="2159">
      <x:c r="A2159" s="16" t="n">
        <x:v>351</x:v>
      </x:c>
      <x:c r="B2159" s="16" t="n">
        <x:v>12</x:v>
      </x:c>
      <x:c r="C2159" s="16" t="n">
        <x:f>A2159-2*B2159</x:f>
        <x:v>327</x:v>
      </x:c>
      <x:c r="D2159" s="17" t="n">
        <x:f>0.02466*B2159*(A2159-B2159)</x:f>
        <x:v>100.31688000000001</x:v>
      </x:c>
      <x:c r="E2159" s="17" t="n">
        <x:f>D2159*6</x:f>
        <x:v>601.90128</x:v>
      </x:c>
      <x:c r="F2159" s="17" t="n">
        <x:f>D2159*12</x:f>
        <x:v>1203.80256</x:v>
      </x:c>
      <x:c r="G2159" s="18" t="str"/>
      <x:c r="H2159" s="18" t="str"/>
    </x:row>
    <x:row r="2160">
      <x:c r="A2160" s="16" t="n">
        <x:v>351</x:v>
      </x:c>
      <x:c r="B2160" s="16" t="n">
        <x:v>13</x:v>
      </x:c>
      <x:c r="C2160" s="16" t="n">
        <x:f>A2160-2*B2160</x:f>
        <x:v>325</x:v>
      </x:c>
      <x:c r="D2160" s="17" t="n">
        <x:f>0.02466*B2160*(A2160-B2160)</x:f>
        <x:v>108.35604000000001</x:v>
      </x:c>
      <x:c r="E2160" s="17" t="n">
        <x:f>D2160*6</x:f>
        <x:v>650.13624</x:v>
      </x:c>
      <x:c r="F2160" s="17" t="n">
        <x:f>D2160*12</x:f>
        <x:v>1300.27248</x:v>
      </x:c>
      <x:c r="G2160" s="18" t="str">
        <x:v>в скобках</x:v>
      </x:c>
      <x:c r="H2160" s="18" t="str">
        <x:v>Размер в скобках: не применять при проектировании нового оборудования</x:v>
      </x:c>
    </x:row>
    <x:row r="2161">
      <x:c r="A2161" s="16" t="n">
        <x:v>351</x:v>
      </x:c>
      <x:c r="B2161" s="16" t="n">
        <x:v>14</x:v>
      </x:c>
      <x:c r="C2161" s="16" t="n">
        <x:f>A2161-2*B2161</x:f>
        <x:v>323</x:v>
      </x:c>
      <x:c r="D2161" s="17" t="n">
        <x:f>0.02466*B2161*(A2161-B2161)</x:f>
        <x:v>116.34588</x:v>
      </x:c>
      <x:c r="E2161" s="17" t="n">
        <x:f>D2161*6</x:f>
        <x:v>698.07528</x:v>
      </x:c>
      <x:c r="F2161" s="17" t="n">
        <x:f>D2161*12</x:f>
        <x:v>1396.15056</x:v>
      </x:c>
      <x:c r="G2161" s="18" t="str"/>
      <x:c r="H2161" s="18" t="str"/>
    </x:row>
    <x:row r="2162">
      <x:c r="A2162" s="16" t="n">
        <x:v>351</x:v>
      </x:c>
      <x:c r="B2162" s="16" t="n">
        <x:v>15</x:v>
      </x:c>
      <x:c r="C2162" s="16" t="n">
        <x:f>A2162-2*B2162</x:f>
        <x:v>321</x:v>
      </x:c>
      <x:c r="D2162" s="17" t="n">
        <x:f>0.02466*B2162*(A2162-B2162)</x:f>
        <x:v>124.2864</x:v>
      </x:c>
      <x:c r="E2162" s="17" t="n">
        <x:f>D2162*6</x:f>
        <x:v>745.7184</x:v>
      </x:c>
      <x:c r="F2162" s="17" t="n">
        <x:f>D2162*12</x:f>
        <x:v>1491.4368</x:v>
      </x:c>
      <x:c r="G2162" s="18" t="str">
        <x:v>в скобках</x:v>
      </x:c>
      <x:c r="H2162" s="18" t="str">
        <x:v>Размер в скобках: не применять при проектировании нового оборудования</x:v>
      </x:c>
    </x:row>
    <x:row r="2163">
      <x:c r="A2163" s="16" t="n">
        <x:v>351</x:v>
      </x:c>
      <x:c r="B2163" s="16" t="n">
        <x:v>16</x:v>
      </x:c>
      <x:c r="C2163" s="16" t="n">
        <x:f>A2163-2*B2163</x:f>
        <x:v>319</x:v>
      </x:c>
      <x:c r="D2163" s="17" t="n">
        <x:f>0.02466*B2163*(A2163-B2163)</x:f>
        <x:v>132.1776</x:v>
      </x:c>
      <x:c r="E2163" s="17" t="n">
        <x:f>D2163*6</x:f>
        <x:v>793.0656000000001</x:v>
      </x:c>
      <x:c r="F2163" s="17" t="n">
        <x:f>D2163*12</x:f>
        <x:v>1586.1312000000003</x:v>
      </x:c>
      <x:c r="G2163" s="18" t="str"/>
      <x:c r="H2163" s="18" t="str"/>
    </x:row>
    <x:row r="2164">
      <x:c r="A2164" s="16" t="n">
        <x:v>351</x:v>
      </x:c>
      <x:c r="B2164" s="16" t="n">
        <x:v>17</x:v>
      </x:c>
      <x:c r="C2164" s="16" t="n">
        <x:f>A2164-2*B2164</x:f>
        <x:v>317</x:v>
      </x:c>
      <x:c r="D2164" s="17" t="n">
        <x:f>0.02466*B2164*(A2164-B2164)</x:f>
        <x:v>140.01948000000002</x:v>
      </x:c>
      <x:c r="E2164" s="17" t="n">
        <x:f>D2164*6</x:f>
        <x:v>840.11688</x:v>
      </x:c>
      <x:c r="F2164" s="17" t="n">
        <x:f>D2164*12</x:f>
        <x:v>1680.23376</x:v>
      </x:c>
      <x:c r="G2164" s="18" t="str"/>
      <x:c r="H2164" s="18" t="str"/>
    </x:row>
    <x:row r="2165">
      <x:c r="A2165" s="16" t="n">
        <x:v>351</x:v>
      </x:c>
      <x:c r="B2165" s="16" t="n">
        <x:v>18</x:v>
      </x:c>
      <x:c r="C2165" s="16" t="n">
        <x:f>A2165-2*B2165</x:f>
        <x:v>315</x:v>
      </x:c>
      <x:c r="D2165" s="17" t="n">
        <x:f>0.02466*B2165*(A2165-B2165)</x:f>
        <x:v>147.81204000000002</x:v>
      </x:c>
      <x:c r="E2165" s="17" t="n">
        <x:f>D2165*6</x:f>
        <x:v>886.8722400000001</x:v>
      </x:c>
      <x:c r="F2165" s="17" t="n">
        <x:f>D2165*12</x:f>
        <x:v>1773.7444800000003</x:v>
      </x:c>
      <x:c r="G2165" s="18" t="str"/>
      <x:c r="H2165" s="18" t="str"/>
    </x:row>
    <x:row r="2166">
      <x:c r="A2166" s="16" t="n">
        <x:v>351</x:v>
      </x:c>
      <x:c r="B2166" s="16" t="n">
        <x:v>19</x:v>
      </x:c>
      <x:c r="C2166" s="16" t="n">
        <x:f>A2166-2*B2166</x:f>
        <x:v>313</x:v>
      </x:c>
      <x:c r="D2166" s="17" t="n">
        <x:f>0.02466*B2166*(A2166-B2166)</x:f>
        <x:v>155.55528</x:v>
      </x:c>
      <x:c r="E2166" s="17" t="n">
        <x:f>D2166*6</x:f>
        <x:v>933.33168</x:v>
      </x:c>
      <x:c r="F2166" s="17" t="n">
        <x:f>D2166*12</x:f>
        <x:v>1866.66336</x:v>
      </x:c>
      <x:c r="G2166" s="18" t="str">
        <x:v>в скобках</x:v>
      </x:c>
      <x:c r="H2166" s="18" t="str">
        <x:v>Размер в скобках: не применять при проектировании нового оборудования</x:v>
      </x:c>
    </x:row>
    <x:row r="2167">
      <x:c r="A2167" s="16" t="n">
        <x:v>351</x:v>
      </x:c>
      <x:c r="B2167" s="16" t="n">
        <x:v>20</x:v>
      </x:c>
      <x:c r="C2167" s="16" t="n">
        <x:f>A2167-2*B2167</x:f>
        <x:v>311</x:v>
      </x:c>
      <x:c r="D2167" s="17" t="n">
        <x:f>0.02466*B2167*(A2167-B2167)</x:f>
        <x:v>163.2492</x:v>
      </x:c>
      <x:c r="E2167" s="17" t="n">
        <x:f>D2167*6</x:f>
        <x:v>979.4952000000001</x:v>
      </x:c>
      <x:c r="F2167" s="17" t="n">
        <x:f>D2167*12</x:f>
        <x:v>1958.9904000000001</x:v>
      </x:c>
      <x:c r="G2167" s="18" t="str"/>
      <x:c r="H2167" s="18" t="str"/>
    </x:row>
    <x:row r="2168">
      <x:c r="A2168" s="16" t="n">
        <x:v>351</x:v>
      </x:c>
      <x:c r="B2168" s="16" t="n">
        <x:v>22</x:v>
      </x:c>
      <x:c r="C2168" s="16" t="n">
        <x:f>A2168-2*B2168</x:f>
        <x:v>307</x:v>
      </x:c>
      <x:c r="D2168" s="17" t="n">
        <x:f>0.02466*B2168*(A2168-B2168)</x:f>
        <x:v>178.48908</x:v>
      </x:c>
      <x:c r="E2168" s="17" t="n">
        <x:f>D2168*6</x:f>
        <x:v>1070.93448</x:v>
      </x:c>
      <x:c r="F2168" s="17" t="n">
        <x:f>D2168*12</x:f>
        <x:v>2141.86896</x:v>
      </x:c>
      <x:c r="G2168" s="18" t="str"/>
      <x:c r="H2168" s="18" t="str"/>
    </x:row>
    <x:row r="2169">
      <x:c r="A2169" s="16" t="n">
        <x:v>351</x:v>
      </x:c>
      <x:c r="B2169" s="16" t="n">
        <x:v>24</x:v>
      </x:c>
      <x:c r="C2169" s="16" t="n">
        <x:f>A2169-2*B2169</x:f>
        <x:v>303</x:v>
      </x:c>
      <x:c r="D2169" s="17" t="n">
        <x:f>0.02466*B2169*(A2169-B2169)</x:f>
        <x:v>193.53168000000002</x:v>
      </x:c>
      <x:c r="E2169" s="17" t="n">
        <x:f>D2169*6</x:f>
        <x:v>1161.19008</x:v>
      </x:c>
      <x:c r="F2169" s="17" t="n">
        <x:f>D2169*12</x:f>
        <x:v>2322.38016</x:v>
      </x:c>
      <x:c r="G2169" s="18" t="str">
        <x:v>в скобках</x:v>
      </x:c>
      <x:c r="H2169" s="18" t="str">
        <x:v>Размер в скобках: не применять при проектировании нового оборудования</x:v>
      </x:c>
    </x:row>
    <x:row r="2170">
      <x:c r="A2170" s="16" t="n">
        <x:v>351</x:v>
      </x:c>
      <x:c r="B2170" s="16" t="n">
        <x:v>25</x:v>
      </x:c>
      <x:c r="C2170" s="16" t="n">
        <x:f>A2170-2*B2170</x:f>
        <x:v>301</x:v>
      </x:c>
      <x:c r="D2170" s="17" t="n">
        <x:f>0.02466*B2170*(A2170-B2170)</x:f>
        <x:v>200.979</x:v>
      </x:c>
      <x:c r="E2170" s="17" t="n">
        <x:f>D2170*6</x:f>
        <x:v>1205.874</x:v>
      </x:c>
      <x:c r="F2170" s="17" t="n">
        <x:f>D2170*12</x:f>
        <x:v>2411.748</x:v>
      </x:c>
      <x:c r="G2170" s="18" t="str"/>
      <x:c r="H2170" s="18" t="str"/>
    </x:row>
    <x:row r="2171">
      <x:c r="A2171" s="16" t="n">
        <x:v>351</x:v>
      </x:c>
      <x:c r="B2171" s="16" t="n">
        <x:v>26</x:v>
      </x:c>
      <x:c r="C2171" s="16" t="n">
        <x:f>A2171-2*B2171</x:f>
        <x:v>299</x:v>
      </x:c>
      <x:c r="D2171" s="17" t="n">
        <x:f>0.02466*B2171*(A2171-B2171)</x:f>
        <x:v>208.377</x:v>
      </x:c>
      <x:c r="E2171" s="17" t="n">
        <x:f>D2171*6</x:f>
        <x:v>1250.2620000000002</x:v>
      </x:c>
      <x:c r="F2171" s="17" t="n">
        <x:f>D2171*12</x:f>
        <x:v>2500.5240000000003</x:v>
      </x:c>
      <x:c r="G2171" s="18" t="str">
        <x:v>в скобках</x:v>
      </x:c>
      <x:c r="H2171" s="18" t="str">
        <x:v>Размер в скобках: не применять при проектировании нового оборудования</x:v>
      </x:c>
    </x:row>
    <x:row r="2172">
      <x:c r="A2172" s="16" t="n">
        <x:v>351</x:v>
      </x:c>
      <x:c r="B2172" s="16" t="n">
        <x:v>28</x:v>
      </x:c>
      <x:c r="C2172" s="16" t="n">
        <x:f>A2172-2*B2172</x:f>
        <x:v>295</x:v>
      </x:c>
      <x:c r="D2172" s="17" t="n">
        <x:f>0.02466*B2172*(A2172-B2172)</x:f>
        <x:v>223.02504</x:v>
      </x:c>
      <x:c r="E2172" s="17" t="n">
        <x:f>D2172*6</x:f>
        <x:v>1338.15024</x:v>
      </x:c>
      <x:c r="F2172" s="17" t="n">
        <x:f>D2172*12</x:f>
        <x:v>2676.30048</x:v>
      </x:c>
      <x:c r="G2172" s="18" t="str"/>
      <x:c r="H2172" s="18" t="str"/>
    </x:row>
    <x:row r="2173">
      <x:c r="A2173" s="16" t="n">
        <x:v>351</x:v>
      </x:c>
      <x:c r="B2173" s="16" t="n">
        <x:v>30</x:v>
      </x:c>
      <x:c r="C2173" s="16" t="n">
        <x:f>A2173-2*B2173</x:f>
        <x:v>291</x:v>
      </x:c>
      <x:c r="D2173" s="17" t="n">
        <x:f>0.02466*B2173*(A2173-B2173)</x:f>
        <x:v>237.4758</x:v>
      </x:c>
      <x:c r="E2173" s="17" t="n">
        <x:f>D2173*6</x:f>
        <x:v>1424.8548</x:v>
      </x:c>
      <x:c r="F2173" s="17" t="n">
        <x:f>D2173*12</x:f>
        <x:v>2849.7096</x:v>
      </x:c>
      <x:c r="G2173" s="18" t="str"/>
      <x:c r="H2173" s="18" t="str"/>
    </x:row>
    <x:row r="2174">
      <x:c r="A2174" s="16" t="n">
        <x:v>351</x:v>
      </x:c>
      <x:c r="B2174" s="16" t="n">
        <x:v>32</x:v>
      </x:c>
      <x:c r="C2174" s="16" t="n">
        <x:f>A2174-2*B2174</x:f>
        <x:v>287</x:v>
      </x:c>
      <x:c r="D2174" s="17" t="n">
        <x:f>0.02466*B2174*(A2174-B2174)</x:f>
        <x:v>251.72928000000002</x:v>
      </x:c>
      <x:c r="E2174" s="17" t="n">
        <x:f>D2174*6</x:f>
        <x:v>1510.37568</x:v>
      </x:c>
      <x:c r="F2174" s="17" t="n">
        <x:f>D2174*12</x:f>
        <x:v>3020.75136</x:v>
      </x:c>
      <x:c r="G2174" s="18" t="str"/>
      <x:c r="H2174" s="18" t="str"/>
    </x:row>
    <x:row r="2175">
      <x:c r="A2175" s="16" t="n">
        <x:v>351</x:v>
      </x:c>
      <x:c r="B2175" s="16" t="n">
        <x:v>34</x:v>
      </x:c>
      <x:c r="C2175" s="16" t="n">
        <x:f>A2175-2*B2175</x:f>
        <x:v>283</x:v>
      </x:c>
      <x:c r="D2175" s="17" t="n">
        <x:f>0.02466*B2175*(A2175-B2175)</x:f>
        <x:v>265.78548</x:v>
      </x:c>
      <x:c r="E2175" s="17" t="n">
        <x:f>D2175*6</x:f>
        <x:v>1594.71288</x:v>
      </x:c>
      <x:c r="F2175" s="17" t="n">
        <x:f>D2175*12</x:f>
        <x:v>3189.42576</x:v>
      </x:c>
      <x:c r="G2175" s="18" t="str">
        <x:v>в скобках</x:v>
      </x:c>
      <x:c r="H2175" s="18" t="str">
        <x:v>Размер в скобках: не применять при проектировании нового оборудования</x:v>
      </x:c>
    </x:row>
    <x:row r="2176">
      <x:c r="A2176" s="16" t="n">
        <x:v>351</x:v>
      </x:c>
      <x:c r="B2176" s="16" t="n">
        <x:v>35</x:v>
      </x:c>
      <x:c r="C2176" s="16" t="n">
        <x:f>A2176-2*B2176</x:f>
        <x:v>281</x:v>
      </x:c>
      <x:c r="D2176" s="17" t="n">
        <x:f>0.02466*B2176*(A2176-B2176)</x:f>
        <x:v>272.73960000000005</x:v>
      </x:c>
      <x:c r="E2176" s="17" t="n">
        <x:f>D2176*6</x:f>
        <x:v>1636.4376000000002</x:v>
      </x:c>
      <x:c r="F2176" s="17" t="n">
        <x:f>D2176*12</x:f>
        <x:v>3272.8752000000004</x:v>
      </x:c>
      <x:c r="G2176" s="18" t="str">
        <x:v>в скобках</x:v>
      </x:c>
      <x:c r="H2176" s="18" t="str">
        <x:v>Размер в скобках: не применять при проектировании нового оборудования</x:v>
      </x:c>
    </x:row>
    <x:row r="2177">
      <x:c r="A2177" s="16" t="n">
        <x:v>351</x:v>
      </x:c>
      <x:c r="B2177" s="16" t="n">
        <x:v>36</x:v>
      </x:c>
      <x:c r="C2177" s="16" t="n">
        <x:f>A2177-2*B2177</x:f>
        <x:v>279</x:v>
      </x:c>
      <x:c r="D2177" s="17" t="n">
        <x:f>0.02466*B2177*(A2177-B2177)</x:f>
        <x:v>279.6444</x:v>
      </x:c>
      <x:c r="E2177" s="17" t="n">
        <x:f>D2177*6</x:f>
        <x:v>1677.8664</x:v>
      </x:c>
      <x:c r="F2177" s="17" t="n">
        <x:f>D2177*12</x:f>
        <x:v>3355.7328</x:v>
      </x:c>
      <x:c r="G2177" s="18" t="str"/>
      <x:c r="H2177" s="18" t="str"/>
    </x:row>
    <x:row r="2178">
      <x:c r="A2178" s="16" t="n">
        <x:v>351</x:v>
      </x:c>
      <x:c r="B2178" s="16" t="n">
        <x:v>38</x:v>
      </x:c>
      <x:c r="C2178" s="16" t="n">
        <x:f>A2178-2*B2178</x:f>
        <x:v>275</x:v>
      </x:c>
      <x:c r="D2178" s="17" t="n">
        <x:f>0.02466*B2178*(A2178-B2178)</x:f>
        <x:v>293.30604</x:v>
      </x:c>
      <x:c r="E2178" s="17" t="n">
        <x:f>D2178*6</x:f>
        <x:v>1759.83624</x:v>
      </x:c>
      <x:c r="F2178" s="17" t="n">
        <x:f>D2178*12</x:f>
        <x:v>3519.67248</x:v>
      </x:c>
      <x:c r="G2178" s="18" t="str">
        <x:v>в скобках</x:v>
      </x:c>
      <x:c r="H2178" s="18" t="str">
        <x:v>Размер в скобках: не применять при проектировании нового оборудования</x:v>
      </x:c>
    </x:row>
    <x:row r="2179">
      <x:c r="A2179" s="16" t="n">
        <x:v>351</x:v>
      </x:c>
      <x:c r="B2179" s="16" t="n">
        <x:v>40</x:v>
      </x:c>
      <x:c r="C2179" s="16" t="n">
        <x:f>A2179-2*B2179</x:f>
        <x:v>271</x:v>
      </x:c>
      <x:c r="D2179" s="17" t="n">
        <x:f>0.02466*B2179*(A2179-B2179)</x:f>
        <x:v>306.7704</x:v>
      </x:c>
      <x:c r="E2179" s="17" t="n">
        <x:f>D2179*6</x:f>
        <x:v>1840.6224</x:v>
      </x:c>
      <x:c r="F2179" s="17" t="n">
        <x:f>D2179*12</x:f>
        <x:v>3681.2448</x:v>
      </x:c>
      <x:c r="G2179" s="18" t="str"/>
      <x:c r="H2179" s="18" t="str"/>
    </x:row>
    <x:row r="2180">
      <x:c r="A2180" s="16" t="n">
        <x:v>351</x:v>
      </x:c>
      <x:c r="B2180" s="16" t="n">
        <x:v>42</x:v>
      </x:c>
      <x:c r="C2180" s="16" t="n">
        <x:f>A2180-2*B2180</x:f>
        <x:v>267</x:v>
      </x:c>
      <x:c r="D2180" s="17" t="n">
        <x:f>0.02466*B2180*(A2180-B2180)</x:f>
        <x:v>320.03748</x:v>
      </x:c>
      <x:c r="E2180" s="17" t="n">
        <x:f>D2180*6</x:f>
        <x:v>1920.2248800000002</x:v>
      </x:c>
      <x:c r="F2180" s="17" t="n">
        <x:f>D2180*12</x:f>
        <x:v>3840.4497600000004</x:v>
      </x:c>
      <x:c r="G2180" s="18" t="str">
        <x:v>в скобках</x:v>
      </x:c>
      <x:c r="H2180" s="18" t="str">
        <x:v>Размер в скобках: не применять при проектировании нового оборудования</x:v>
      </x:c>
    </x:row>
    <x:row r="2181">
      <x:c r="A2181" s="16" t="n">
        <x:v>351</x:v>
      </x:c>
      <x:c r="B2181" s="16" t="n">
        <x:v>45</x:v>
      </x:c>
      <x:c r="C2181" s="16" t="n">
        <x:f>A2181-2*B2181</x:f>
        <x:v>261</x:v>
      </x:c>
      <x:c r="D2181" s="17" t="n">
        <x:f>0.02466*B2181*(A2181-B2181)</x:f>
        <x:v>339.56820000000005</x:v>
      </x:c>
      <x:c r="E2181" s="17" t="n">
        <x:f>D2181*6</x:f>
        <x:v>2037.4092000000003</x:v>
      </x:c>
      <x:c r="F2181" s="17" t="n">
        <x:f>D2181*12</x:f>
        <x:v>4074.8184000000006</x:v>
      </x:c>
      <x:c r="G2181" s="18" t="str"/>
      <x:c r="H2181" s="18" t="str"/>
    </x:row>
    <x:row r="2182">
      <x:c r="A2182" s="16" t="n">
        <x:v>351</x:v>
      </x:c>
      <x:c r="B2182" s="16" t="n">
        <x:v>48</x:v>
      </x:c>
      <x:c r="C2182" s="16" t="n">
        <x:f>A2182-2*B2182</x:f>
        <x:v>255</x:v>
      </x:c>
      <x:c r="D2182" s="17" t="n">
        <x:f>0.02466*B2182*(A2182-B2182)</x:f>
        <x:v>358.65504000000004</x:v>
      </x:c>
      <x:c r="E2182" s="17" t="n">
        <x:f>D2182*6</x:f>
        <x:v>2151.93024</x:v>
      </x:c>
      <x:c r="F2182" s="17" t="n">
        <x:f>D2182*12</x:f>
        <x:v>4303.86048</x:v>
      </x:c>
      <x:c r="G2182" s="18" t="str">
        <x:v>в скобках</x:v>
      </x:c>
      <x:c r="H2182" s="18" t="str">
        <x:v>Размер в скобках: не применять при проектировании нового оборудования</x:v>
      </x:c>
    </x:row>
    <x:row r="2183">
      <x:c r="A2183" s="16" t="n">
        <x:v>351</x:v>
      </x:c>
      <x:c r="B2183" s="16" t="n">
        <x:v>50</x:v>
      </x:c>
      <x:c r="C2183" s="16" t="n">
        <x:f>A2183-2*B2183</x:f>
        <x:v>251</x:v>
      </x:c>
      <x:c r="D2183" s="17" t="n">
        <x:f>0.02466*B2183*(A2183-B2183)</x:f>
        <x:v>371.13300000000004</x:v>
      </x:c>
      <x:c r="E2183" s="17" t="n">
        <x:f>D2183*6</x:f>
        <x:v>2226.7980000000002</x:v>
      </x:c>
      <x:c r="F2183" s="17" t="n">
        <x:f>D2183*12</x:f>
        <x:v>4453.5960000000005</x:v>
      </x:c>
      <x:c r="G2183" s="18" t="str"/>
      <x:c r="H2183" s="18" t="str"/>
    </x:row>
    <x:row r="2184">
      <x:c r="A2184" s="16" t="n">
        <x:v>351</x:v>
      </x:c>
      <x:c r="B2184" s="16" t="n">
        <x:v>56</x:v>
      </x:c>
      <x:c r="C2184" s="16" t="n">
        <x:f>A2184-2*B2184</x:f>
        <x:v>239</x:v>
      </x:c>
      <x:c r="D2184" s="17" t="n">
        <x:f>0.02466*B2184*(A2184-B2184)</x:f>
        <x:v>407.3832</x:v>
      </x:c>
      <x:c r="E2184" s="17" t="n">
        <x:f>D2184*6</x:f>
        <x:v>2444.2992</x:v>
      </x:c>
      <x:c r="F2184" s="17" t="n">
        <x:f>D2184*12</x:f>
        <x:v>4888.5984</x:v>
      </x:c>
      <x:c r="G2184" s="18" t="str"/>
      <x:c r="H2184" s="18" t="str"/>
    </x:row>
    <x:row r="2185">
      <x:c r="A2185" s="16" t="n">
        <x:v>351</x:v>
      </x:c>
      <x:c r="B2185" s="16" t="n">
        <x:v>60</x:v>
      </x:c>
      <x:c r="C2185" s="16" t="n">
        <x:f>A2185-2*B2185</x:f>
        <x:v>231</x:v>
      </x:c>
      <x:c r="D2185" s="17" t="n">
        <x:f>0.02466*B2185*(A2185-B2185)</x:f>
        <x:v>430.5636</x:v>
      </x:c>
      <x:c r="E2185" s="17" t="n">
        <x:f>D2185*6</x:f>
        <x:v>2583.3816</x:v>
      </x:c>
      <x:c r="F2185" s="17" t="n">
        <x:f>D2185*12</x:f>
        <x:v>5166.7632</x:v>
      </x:c>
      <x:c r="G2185" s="18" t="str"/>
      <x:c r="H2185" s="18" t="str"/>
    </x:row>
    <x:row r="2186">
      <x:c r="A2186" s="16" t="n">
        <x:v>351</x:v>
      </x:c>
      <x:c r="B2186" s="16" t="n">
        <x:v>63</x:v>
      </x:c>
      <x:c r="C2186" s="16" t="n">
        <x:f>A2186-2*B2186</x:f>
        <x:v>225</x:v>
      </x:c>
      <x:c r="D2186" s="17" t="n">
        <x:f>0.02466*B2186*(A2186-B2186)</x:f>
        <x:v>447.43104000000005</x:v>
      </x:c>
      <x:c r="E2186" s="17" t="n">
        <x:f>D2186*6</x:f>
        <x:v>2684.5862400000005</x:v>
      </x:c>
      <x:c r="F2186" s="17" t="n">
        <x:f>D2186*12</x:f>
        <x:v>5369.172480000001</x:v>
      </x:c>
      <x:c r="G2186" s="18" t="str"/>
      <x:c r="H2186" s="18" t="str"/>
    </x:row>
    <x:row r="2187">
      <x:c r="A2187" s="16" t="n">
        <x:v>351</x:v>
      </x:c>
      <x:c r="B2187" s="16" t="n">
        <x:v>65</x:v>
      </x:c>
      <x:c r="C2187" s="16" t="n">
        <x:f>A2187-2*B2187</x:f>
        <x:v>221</x:v>
      </x:c>
      <x:c r="D2187" s="17" t="n">
        <x:f>0.02466*B2187*(A2187-B2187)</x:f>
        <x:v>458.4294</x:v>
      </x:c>
      <x:c r="E2187" s="17" t="n">
        <x:f>D2187*6</x:f>
        <x:v>2750.5764</x:v>
      </x:c>
      <x:c r="F2187" s="17" t="n">
        <x:f>D2187*12</x:f>
        <x:v>5501.1528</x:v>
      </x:c>
      <x:c r="G2187" s="18" t="str">
        <x:v>в скобках</x:v>
      </x:c>
      <x:c r="H2187" s="18" t="str">
        <x:v>Размер в скобках: не применять при проектировании нового оборудования</x:v>
      </x:c>
    </x:row>
    <x:row r="2188">
      <x:c r="A2188" s="16" t="n">
        <x:v>351</x:v>
      </x:c>
      <x:c r="B2188" s="16" t="n">
        <x:v>70</x:v>
      </x:c>
      <x:c r="C2188" s="16" t="n">
        <x:f>A2188-2*B2188</x:f>
        <x:v>211</x:v>
      </x:c>
      <x:c r="D2188" s="17" t="n">
        <x:f>0.02466*B2188*(A2188-B2188)</x:f>
        <x:v>485.0622000000001</x:v>
      </x:c>
      <x:c r="E2188" s="17" t="n">
        <x:f>D2188*6</x:f>
        <x:v>2910.3732000000005</x:v>
      </x:c>
      <x:c r="F2188" s="17" t="n">
        <x:f>D2188*12</x:f>
        <x:v>5820.746400000001</x:v>
      </x:c>
      <x:c r="G2188" s="18" t="str"/>
      <x:c r="H2188" s="18" t="str"/>
    </x:row>
    <x:row r="2189">
      <x:c r="A2189" s="16" t="n">
        <x:v>351</x:v>
      </x:c>
      <x:c r="B2189" s="16" t="n">
        <x:v>75</x:v>
      </x:c>
      <x:c r="C2189" s="16" t="n">
        <x:f>A2189-2*B2189</x:f>
        <x:v>201</x:v>
      </x:c>
      <x:c r="D2189" s="17" t="n">
        <x:f>0.02466*B2189*(A2189-B2189)</x:f>
        <x:v>510.46200000000005</x:v>
      </x:c>
      <x:c r="E2189" s="17" t="n">
        <x:f>D2189*6</x:f>
        <x:v>3062.7720000000004</x:v>
      </x:c>
      <x:c r="F2189" s="17" t="n">
        <x:f>D2189*12</x:f>
        <x:v>6125.544000000001</x:v>
      </x:c>
      <x:c r="G2189" s="18" t="str"/>
      <x:c r="H2189" s="18" t="str"/>
    </x:row>
    <x:row r="2190">
      <x:c r="A2190" s="16" t="n">
        <x:v>356</x:v>
      </x:c>
      <x:c r="B2190" s="16" t="n">
        <x:v>2.5</x:v>
      </x:c>
      <x:c r="C2190" s="16" t="n">
        <x:f>A2190-2*B2190</x:f>
        <x:v>351</x:v>
      </x:c>
      <x:c r="D2190" s="17" t="n">
        <x:f>0.02466*B2190*(A2190-B2190)</x:f>
        <x:v>21.793275</x:v>
      </x:c>
      <x:c r="E2190" s="17" t="n">
        <x:f>D2190*6</x:f>
        <x:v>130.75965000000002</x:v>
      </x:c>
      <x:c r="F2190" s="17" t="n">
        <x:f>D2190*12</x:f>
        <x:v>261.51930000000004</x:v>
      </x:c>
      <x:c r="G2190" s="18" t="str">
        <x:v>D*</x:v>
      </x:c>
      <x:c r="H2190" s="18" t="str">
        <x:v>Размер со звездочкой по примечанию ГОСТ</x:v>
      </x:c>
    </x:row>
    <x:row r="2191">
      <x:c r="A2191" s="16" t="n">
        <x:v>356</x:v>
      </x:c>
      <x:c r="B2191" s="16" t="n">
        <x:v>2.6</x:v>
      </x:c>
      <x:c r="C2191" s="16" t="n">
        <x:f>A2191-2*B2191</x:f>
        <x:v>350.8</x:v>
      </x:c>
      <x:c r="D2191" s="17" t="n">
        <x:f>0.02466*B2191*(A2191-B2191)</x:f>
        <x:v>22.658594400000002</x:v>
      </x:c>
      <x:c r="E2191" s="17" t="n">
        <x:f>D2191*6</x:f>
        <x:v>135.95156640000002</x:v>
      </x:c>
      <x:c r="F2191" s="17" t="n">
        <x:f>D2191*12</x:f>
        <x:v>271.90313280000004</x:v>
      </x:c>
      <x:c r="G2191" s="18" t="str">
        <x:v>D*, S*</x:v>
      </x:c>
      <x:c r="H2191" s="18" t="str">
        <x:v>Размер со звездочкой по примечанию ГОСТ</x:v>
      </x:c>
    </x:row>
    <x:row r="2192">
      <x:c r="A2192" s="16" t="n">
        <x:v>356</x:v>
      </x:c>
      <x:c r="B2192" s="16" t="n">
        <x:v>2.8</x:v>
      </x:c>
      <x:c r="C2192" s="16" t="n">
        <x:f>A2192-2*B2192</x:f>
        <x:v>350.4</x:v>
      </x:c>
      <x:c r="D2192" s="17" t="n">
        <x:f>0.02466*B2192*(A2192-B2192)</x:f>
        <x:v>24.3877536</x:v>
      </x:c>
      <x:c r="E2192" s="17" t="n">
        <x:f>D2192*6</x:f>
        <x:v>146.3265216</x:v>
      </x:c>
      <x:c r="F2192" s="17" t="n">
        <x:f>D2192*12</x:f>
        <x:v>292.6530432</x:v>
      </x:c>
      <x:c r="G2192" s="18" t="str">
        <x:v>D*</x:v>
      </x:c>
      <x:c r="H2192" s="18" t="str">
        <x:v>Размер со звездочкой по примечанию ГОСТ</x:v>
      </x:c>
    </x:row>
    <x:row r="2193">
      <x:c r="A2193" s="16" t="n">
        <x:v>356</x:v>
      </x:c>
      <x:c r="B2193" s="16" t="n">
        <x:v>3</x:v>
      </x:c>
      <x:c r="C2193" s="16" t="n">
        <x:f>A2193-2*B2193</x:f>
        <x:v>350</x:v>
      </x:c>
      <x:c r="D2193" s="17" t="n">
        <x:f>0.02466*B2193*(A2193-B2193)</x:f>
        <x:v>26.11494</x:v>
      </x:c>
      <x:c r="E2193" s="17" t="n">
        <x:f>D2193*6</x:f>
        <x:v>156.68964</x:v>
      </x:c>
      <x:c r="F2193" s="17" t="n">
        <x:f>D2193*12</x:f>
        <x:v>313.37928</x:v>
      </x:c>
      <x:c r="G2193" s="18" t="str">
        <x:v>D*</x:v>
      </x:c>
      <x:c r="H2193" s="18" t="str">
        <x:v>Размер со звездочкой по примечанию ГОСТ</x:v>
      </x:c>
    </x:row>
    <x:row r="2194">
      <x:c r="A2194" s="16" t="n">
        <x:v>356</x:v>
      </x:c>
      <x:c r="B2194" s="16" t="n">
        <x:v>3.2</x:v>
      </x:c>
      <x:c r="C2194" s="16" t="n">
        <x:f>A2194-2*B2194</x:f>
        <x:v>349.6</x:v>
      </x:c>
      <x:c r="D2194" s="17" t="n">
        <x:f>0.02466*B2194*(A2194-B2194)</x:f>
        <x:v>27.840153600000004</x:v>
      </x:c>
      <x:c r="E2194" s="17" t="n">
        <x:f>D2194*6</x:f>
        <x:v>167.04092160000002</x:v>
      </x:c>
      <x:c r="F2194" s="17" t="n">
        <x:f>D2194*12</x:f>
        <x:v>334.08184320000004</x:v>
      </x:c>
      <x:c r="G2194" s="18" t="str">
        <x:v>D*, S*</x:v>
      </x:c>
      <x:c r="H2194" s="18" t="str">
        <x:v>Размер со звездочкой по примечанию ГОСТ</x:v>
      </x:c>
    </x:row>
    <x:row r="2195">
      <x:c r="A2195" s="16" t="n">
        <x:v>356</x:v>
      </x:c>
      <x:c r="B2195" s="16" t="n">
        <x:v>3.5</x:v>
      </x:c>
      <x:c r="C2195" s="16" t="n">
        <x:f>A2195-2*B2195</x:f>
        <x:v>349</x:v>
      </x:c>
      <x:c r="D2195" s="17" t="n">
        <x:f>0.02466*B2195*(A2195-B2195)</x:f>
        <x:v>30.424274999999998</x:v>
      </x:c>
      <x:c r="E2195" s="17" t="n">
        <x:f>D2195*6</x:f>
        <x:v>182.54565</x:v>
      </x:c>
      <x:c r="F2195" s="17" t="n">
        <x:f>D2195*12</x:f>
        <x:v>365.0913</x:v>
      </x:c>
      <x:c r="G2195" s="18" t="str">
        <x:v>D*</x:v>
      </x:c>
      <x:c r="H2195" s="18" t="str">
        <x:v>Размер со звездочкой по примечанию ГОСТ</x:v>
      </x:c>
    </x:row>
    <x:row r="2196">
      <x:c r="A2196" s="16" t="n">
        <x:v>356</x:v>
      </x:c>
      <x:c r="B2196" s="16" t="n">
        <x:v>4</x:v>
      </x:c>
      <x:c r="C2196" s="16" t="n">
        <x:f>A2196-2*B2196</x:f>
        <x:v>348</x:v>
      </x:c>
      <x:c r="D2196" s="17" t="n">
        <x:f>0.02466*B2196*(A2196-B2196)</x:f>
        <x:v>34.72128</x:v>
      </x:c>
      <x:c r="E2196" s="17" t="n">
        <x:f>D2196*6</x:f>
        <x:v>208.32768</x:v>
      </x:c>
      <x:c r="F2196" s="17" t="n">
        <x:f>D2196*12</x:f>
        <x:v>416.65536</x:v>
      </x:c>
      <x:c r="G2196" s="18" t="str">
        <x:v>D*</x:v>
      </x:c>
      <x:c r="H2196" s="18" t="str">
        <x:v>Размер со звездочкой по примечанию ГОСТ</x:v>
      </x:c>
    </x:row>
    <x:row r="2197">
      <x:c r="A2197" s="16" t="n">
        <x:v>356</x:v>
      </x:c>
      <x:c r="B2197" s="16" t="n">
        <x:v>4.5</x:v>
      </x:c>
      <x:c r="C2197" s="16" t="n">
        <x:f>A2197-2*B2197</x:f>
        <x:v>347</x:v>
      </x:c>
      <x:c r="D2197" s="17" t="n">
        <x:f>0.02466*B2197*(A2197-B2197)</x:f>
        <x:v>39.00595500000001</x:v>
      </x:c>
      <x:c r="E2197" s="17" t="n">
        <x:f>D2197*6</x:f>
        <x:v>234.03573000000006</x:v>
      </x:c>
      <x:c r="F2197" s="17" t="n">
        <x:f>D2197*12</x:f>
        <x:v>468.0714600000001</x:v>
      </x:c>
      <x:c r="G2197" s="18" t="str">
        <x:v>D*</x:v>
      </x:c>
      <x:c r="H2197" s="18" t="str">
        <x:v>Размер со звездочкой по примечанию ГОСТ</x:v>
      </x:c>
    </x:row>
    <x:row r="2198">
      <x:c r="A2198" s="16" t="n">
        <x:v>356</x:v>
      </x:c>
      <x:c r="B2198" s="16" t="n">
        <x:v>5</x:v>
      </x:c>
      <x:c r="C2198" s="16" t="n">
        <x:f>A2198-2*B2198</x:f>
        <x:v>346</x:v>
      </x:c>
      <x:c r="D2198" s="17" t="n">
        <x:f>0.02466*B2198*(A2198-B2198)</x:f>
        <x:v>43.2783</x:v>
      </x:c>
      <x:c r="E2198" s="17" t="n">
        <x:f>D2198*6</x:f>
        <x:v>259.6698</x:v>
      </x:c>
      <x:c r="F2198" s="17" t="n">
        <x:f>D2198*12</x:f>
        <x:v>519.3396</x:v>
      </x:c>
      <x:c r="G2198" s="18" t="str">
        <x:v>D*</x:v>
      </x:c>
      <x:c r="H2198" s="18" t="str">
        <x:v>Размер со звездочкой по примечанию ГОСТ</x:v>
      </x:c>
    </x:row>
    <x:row r="2199">
      <x:c r="A2199" s="16" t="n">
        <x:v>356</x:v>
      </x:c>
      <x:c r="B2199" s="16" t="n">
        <x:v>5.5</x:v>
      </x:c>
      <x:c r="C2199" s="16" t="n">
        <x:f>A2199-2*B2199</x:f>
        <x:v>345</x:v>
      </x:c>
      <x:c r="D2199" s="17" t="n">
        <x:f>0.02466*B2199*(A2199-B2199)</x:f>
        <x:v>47.538315</x:v>
      </x:c>
      <x:c r="E2199" s="17" t="n">
        <x:f>D2199*6</x:f>
        <x:v>285.22988999999995</x:v>
      </x:c>
      <x:c r="F2199" s="17" t="n">
        <x:f>D2199*12</x:f>
        <x:v>570.4597799999999</x:v>
      </x:c>
      <x:c r="G2199" s="18" t="str">
        <x:v>D*</x:v>
      </x:c>
      <x:c r="H2199" s="18" t="str">
        <x:v>Размер со звездочкой по примечанию ГОСТ</x:v>
      </x:c>
    </x:row>
    <x:row r="2200">
      <x:c r="A2200" s="16" t="n">
        <x:v>356</x:v>
      </x:c>
      <x:c r="B2200" s="16" t="n">
        <x:v>6</x:v>
      </x:c>
      <x:c r="C2200" s="16" t="n">
        <x:f>A2200-2*B2200</x:f>
        <x:v>344</x:v>
      </x:c>
      <x:c r="D2200" s="17" t="n">
        <x:f>0.02466*B2200*(A2200-B2200)</x:f>
        <x:v>51.786</x:v>
      </x:c>
      <x:c r="E2200" s="17" t="n">
        <x:f>D2200*6</x:f>
        <x:v>310.716</x:v>
      </x:c>
      <x:c r="F2200" s="17" t="n">
        <x:f>D2200*12</x:f>
        <x:v>621.432</x:v>
      </x:c>
      <x:c r="G2200" s="18" t="str">
        <x:v>D*</x:v>
      </x:c>
      <x:c r="H2200" s="18" t="str">
        <x:v>Размер со звездочкой по примечанию ГОСТ</x:v>
      </x:c>
    </x:row>
    <x:row r="2201">
      <x:c r="A2201" s="16" t="n">
        <x:v>356</x:v>
      </x:c>
      <x:c r="B2201" s="16" t="n">
        <x:v>6.5</x:v>
      </x:c>
      <x:c r="C2201" s="16" t="n">
        <x:f>A2201-2*B2201</x:f>
        <x:v>343</x:v>
      </x:c>
      <x:c r="D2201" s="17" t="n">
        <x:f>0.02466*B2201*(A2201-B2201)</x:f>
        <x:v>56.02135500000001</x:v>
      </x:c>
      <x:c r="E2201" s="17" t="n">
        <x:f>D2201*6</x:f>
        <x:v>336.12813000000006</x:v>
      </x:c>
      <x:c r="F2201" s="17" t="n">
        <x:f>D2201*12</x:f>
        <x:v>672.2562600000001</x:v>
      </x:c>
      <x:c r="G2201" s="18" t="str">
        <x:v>D*, в скобках</x:v>
      </x:c>
      <x:c r="H2201" s="18" t="str">
        <x:v>Размер в скобках: не применять при проектировании нового оборудования</x:v>
      </x:c>
    </x:row>
    <x:row r="2202">
      <x:c r="A2202" s="16" t="n">
        <x:v>356</x:v>
      </x:c>
      <x:c r="B2202" s="16" t="n">
        <x:v>7</x:v>
      </x:c>
      <x:c r="C2202" s="16" t="n">
        <x:f>A2202-2*B2202</x:f>
        <x:v>342</x:v>
      </x:c>
      <x:c r="D2202" s="17" t="n">
        <x:f>0.02466*B2202*(A2202-B2202)</x:f>
        <x:v>60.24438</x:v>
      </x:c>
      <x:c r="E2202" s="17" t="n">
        <x:f>D2202*6</x:f>
        <x:v>361.46628</x:v>
      </x:c>
      <x:c r="F2202" s="17" t="n">
        <x:f>D2202*12</x:f>
        <x:v>722.93256</x:v>
      </x:c>
      <x:c r="G2202" s="18" t="str">
        <x:v>D*</x:v>
      </x:c>
      <x:c r="H2202" s="18" t="str">
        <x:v>Размер со звездочкой по примечанию ГОСТ</x:v>
      </x:c>
    </x:row>
    <x:row r="2203">
      <x:c r="A2203" s="16" t="n">
        <x:v>356</x:v>
      </x:c>
      <x:c r="B2203" s="16" t="n">
        <x:v>7.5</x:v>
      </x:c>
      <x:c r="C2203" s="16" t="n">
        <x:f>A2203-2*B2203</x:f>
        <x:v>341</x:v>
      </x:c>
      <x:c r="D2203" s="17" t="n">
        <x:f>0.02466*B2203*(A2203-B2203)</x:f>
        <x:v>64.45507500000001</x:v>
      </x:c>
      <x:c r="E2203" s="17" t="n">
        <x:f>D2203*6</x:f>
        <x:v>386.73045</x:v>
      </x:c>
      <x:c r="F2203" s="17" t="n">
        <x:f>D2203*12</x:f>
        <x:v>773.4609</x:v>
      </x:c>
      <x:c r="G2203" s="18" t="str">
        <x:v>D*, в скобках</x:v>
      </x:c>
      <x:c r="H2203" s="18" t="str">
        <x:v>Размер в скобках: не применять при проектировании нового оборудования</x:v>
      </x:c>
    </x:row>
    <x:row r="2204">
      <x:c r="A2204" s="16" t="n">
        <x:v>356</x:v>
      </x:c>
      <x:c r="B2204" s="16" t="n">
        <x:v>8</x:v>
      </x:c>
      <x:c r="C2204" s="16" t="n">
        <x:f>A2204-2*B2204</x:f>
        <x:v>340</x:v>
      </x:c>
      <x:c r="D2204" s="17" t="n">
        <x:f>0.02466*B2204*(A2204-B2204)</x:f>
        <x:v>68.65344</x:v>
      </x:c>
      <x:c r="E2204" s="17" t="n">
        <x:f>D2204*6</x:f>
        <x:v>411.92064000000005</x:v>
      </x:c>
      <x:c r="F2204" s="17" t="n">
        <x:f>D2204*12</x:f>
        <x:v>823.8412800000001</x:v>
      </x:c>
      <x:c r="G2204" s="18" t="str">
        <x:v>D*</x:v>
      </x:c>
      <x:c r="H2204" s="18" t="str">
        <x:v>Размер со звездочкой по примечанию ГОСТ</x:v>
      </x:c>
    </x:row>
    <x:row r="2205">
      <x:c r="A2205" s="16" t="n">
        <x:v>356</x:v>
      </x:c>
      <x:c r="B2205" s="16" t="n">
        <x:v>8.5</x:v>
      </x:c>
      <x:c r="C2205" s="16" t="n">
        <x:f>A2205-2*B2205</x:f>
        <x:v>339</x:v>
      </x:c>
      <x:c r="D2205" s="17" t="n">
        <x:f>0.02466*B2205*(A2205-B2205)</x:f>
        <x:v>72.83947500000001</x:v>
      </x:c>
      <x:c r="E2205" s="17" t="n">
        <x:f>D2205*6</x:f>
        <x:v>437.0368500000001</x:v>
      </x:c>
      <x:c r="F2205" s="17" t="n">
        <x:f>D2205*12</x:f>
        <x:v>874.0737000000001</x:v>
      </x:c>
      <x:c r="G2205" s="18" t="str">
        <x:v>D*, в скобках</x:v>
      </x:c>
      <x:c r="H2205" s="18" t="str">
        <x:v>Размер в скобках: не применять при проектировании нового оборудования</x:v>
      </x:c>
    </x:row>
    <x:row r="2206">
      <x:c r="A2206" s="16" t="n">
        <x:v>356</x:v>
      </x:c>
      <x:c r="B2206" s="16" t="n">
        <x:v>9</x:v>
      </x:c>
      <x:c r="C2206" s="16" t="n">
        <x:f>A2206-2*B2206</x:f>
        <x:v>338</x:v>
      </x:c>
      <x:c r="D2206" s="17" t="n">
        <x:f>0.02466*B2206*(A2206-B2206)</x:f>
        <x:v>77.01318</x:v>
      </x:c>
      <x:c r="E2206" s="17" t="n">
        <x:f>D2206*6</x:f>
        <x:v>462.07908000000003</x:v>
      </x:c>
      <x:c r="F2206" s="17" t="n">
        <x:f>D2206*12</x:f>
        <x:v>924.1581600000001</x:v>
      </x:c>
      <x:c r="G2206" s="18" t="str">
        <x:v>D*</x:v>
      </x:c>
      <x:c r="H2206" s="18" t="str">
        <x:v>Размер со звездочкой по примечанию ГОСТ</x:v>
      </x:c>
    </x:row>
    <x:row r="2207">
      <x:c r="A2207" s="16" t="n">
        <x:v>356</x:v>
      </x:c>
      <x:c r="B2207" s="16" t="n">
        <x:v>9.5</x:v>
      </x:c>
      <x:c r="C2207" s="16" t="n">
        <x:f>A2207-2*B2207</x:f>
        <x:v>337</x:v>
      </x:c>
      <x:c r="D2207" s="17" t="n">
        <x:f>0.02466*B2207*(A2207-B2207)</x:f>
        <x:v>81.174555</x:v>
      </x:c>
      <x:c r="E2207" s="17" t="n">
        <x:f>D2207*6</x:f>
        <x:v>487.04733</x:v>
      </x:c>
      <x:c r="F2207" s="17" t="n">
        <x:f>D2207*12</x:f>
        <x:v>974.09466</x:v>
      </x:c>
      <x:c r="G2207" s="18" t="str">
        <x:v>D*, в скобках</x:v>
      </x:c>
      <x:c r="H2207" s="18" t="str">
        <x:v>Размер в скобках: не применять при проектировании нового оборудования</x:v>
      </x:c>
    </x:row>
    <x:row r="2208">
      <x:c r="A2208" s="16" t="n">
        <x:v>356</x:v>
      </x:c>
      <x:c r="B2208" s="16" t="n">
        <x:v>10</x:v>
      </x:c>
      <x:c r="C2208" s="16" t="n">
        <x:f>A2208-2*B2208</x:f>
        <x:v>336</x:v>
      </x:c>
      <x:c r="D2208" s="17" t="n">
        <x:f>0.02466*B2208*(A2208-B2208)</x:f>
        <x:v>85.3236</x:v>
      </x:c>
      <x:c r="E2208" s="17" t="n">
        <x:f>D2208*6</x:f>
        <x:v>511.9416</x:v>
      </x:c>
      <x:c r="F2208" s="17" t="n">
        <x:f>D2208*12</x:f>
        <x:v>1023.8832</x:v>
      </x:c>
      <x:c r="G2208" s="18" t="str">
        <x:v>D*</x:v>
      </x:c>
      <x:c r="H2208" s="18" t="str">
        <x:v>Размер со звездочкой по примечанию ГОСТ</x:v>
      </x:c>
    </x:row>
    <x:row r="2209">
      <x:c r="A2209" s="16" t="n">
        <x:v>356</x:v>
      </x:c>
      <x:c r="B2209" s="16" t="n">
        <x:v>11</x:v>
      </x:c>
      <x:c r="C2209" s="16" t="n">
        <x:f>A2209-2*B2209</x:f>
        <x:v>334</x:v>
      </x:c>
      <x:c r="D2209" s="17" t="n">
        <x:f>0.02466*B2209*(A2209-B2209)</x:f>
        <x:v>93.5847</x:v>
      </x:c>
      <x:c r="E2209" s="17" t="n">
        <x:f>D2209*6</x:f>
        <x:v>561.5082</x:v>
      </x:c>
      <x:c r="F2209" s="17" t="n">
        <x:f>D2209*12</x:f>
        <x:v>1123.0164</x:v>
      </x:c>
      <x:c r="G2209" s="18" t="str">
        <x:v>D*</x:v>
      </x:c>
      <x:c r="H2209" s="18" t="str">
        <x:v>Размер со звездочкой по примечанию ГОСТ</x:v>
      </x:c>
    </x:row>
    <x:row r="2210">
      <x:c r="A2210" s="16" t="n">
        <x:v>356</x:v>
      </x:c>
      <x:c r="B2210" s="16" t="n">
        <x:v>12</x:v>
      </x:c>
      <x:c r="C2210" s="16" t="n">
        <x:f>A2210-2*B2210</x:f>
        <x:v>332</x:v>
      </x:c>
      <x:c r="D2210" s="17" t="n">
        <x:f>0.02466*B2210*(A2210-B2210)</x:f>
        <x:v>101.79648</x:v>
      </x:c>
      <x:c r="E2210" s="17" t="n">
        <x:f>D2210*6</x:f>
        <x:v>610.7788800000001</x:v>
      </x:c>
      <x:c r="F2210" s="17" t="n">
        <x:f>D2210*12</x:f>
        <x:v>1221.5577600000001</x:v>
      </x:c>
      <x:c r="G2210" s="18" t="str">
        <x:v>D*</x:v>
      </x:c>
      <x:c r="H2210" s="18" t="str">
        <x:v>Размер со звездочкой по примечанию ГОСТ</x:v>
      </x:c>
    </x:row>
    <x:row r="2211">
      <x:c r="A2211" s="16" t="n">
        <x:v>356</x:v>
      </x:c>
      <x:c r="B2211" s="16" t="n">
        <x:v>13</x:v>
      </x:c>
      <x:c r="C2211" s="16" t="n">
        <x:f>A2211-2*B2211</x:f>
        <x:v>330</x:v>
      </x:c>
      <x:c r="D2211" s="17" t="n">
        <x:f>0.02466*B2211*(A2211-B2211)</x:f>
        <x:v>109.95894000000001</x:v>
      </x:c>
      <x:c r="E2211" s="17" t="n">
        <x:f>D2211*6</x:f>
        <x:v>659.7536400000001</x:v>
      </x:c>
      <x:c r="F2211" s="17" t="n">
        <x:f>D2211*12</x:f>
        <x:v>1319.5072800000003</x:v>
      </x:c>
      <x:c r="G2211" s="18" t="str">
        <x:v>D*, в скобках</x:v>
      </x:c>
      <x:c r="H2211" s="18" t="str">
        <x:v>Размер в скобках: не применять при проектировании нового оборудования</x:v>
      </x:c>
    </x:row>
    <x:row r="2212">
      <x:c r="A2212" s="16" t="n">
        <x:v>356</x:v>
      </x:c>
      <x:c r="B2212" s="16" t="n">
        <x:v>14</x:v>
      </x:c>
      <x:c r="C2212" s="16" t="n">
        <x:f>A2212-2*B2212</x:f>
        <x:v>328</x:v>
      </x:c>
      <x:c r="D2212" s="17" t="n">
        <x:f>0.02466*B2212*(A2212-B2212)</x:f>
        <x:v>118.07208</x:v>
      </x:c>
      <x:c r="E2212" s="17" t="n">
        <x:f>D2212*6</x:f>
        <x:v>708.4324799999999</x:v>
      </x:c>
      <x:c r="F2212" s="17" t="n">
        <x:f>D2212*12</x:f>
        <x:v>1416.8649599999999</x:v>
      </x:c>
      <x:c r="G2212" s="18" t="str">
        <x:v>D*</x:v>
      </x:c>
      <x:c r="H2212" s="18" t="str">
        <x:v>Размер со звездочкой по примечанию ГОСТ</x:v>
      </x:c>
    </x:row>
    <x:row r="2213">
      <x:c r="A2213" s="16" t="n">
        <x:v>356</x:v>
      </x:c>
      <x:c r="B2213" s="16" t="n">
        <x:v>15</x:v>
      </x:c>
      <x:c r="C2213" s="16" t="n">
        <x:f>A2213-2*B2213</x:f>
        <x:v>326</x:v>
      </x:c>
      <x:c r="D2213" s="17" t="n">
        <x:f>0.02466*B2213*(A2213-B2213)</x:f>
        <x:v>126.1359</x:v>
      </x:c>
      <x:c r="E2213" s="17" t="n">
        <x:f>D2213*6</x:f>
        <x:v>756.8154000000001</x:v>
      </x:c>
      <x:c r="F2213" s="17" t="n">
        <x:f>D2213*12</x:f>
        <x:v>1513.6308000000001</x:v>
      </x:c>
      <x:c r="G2213" s="18" t="str">
        <x:v>D*, в скобках</x:v>
      </x:c>
      <x:c r="H2213" s="18" t="str">
        <x:v>Размер в скобках: не применять при проектировании нового оборудования</x:v>
      </x:c>
    </x:row>
    <x:row r="2214">
      <x:c r="A2214" s="16" t="n">
        <x:v>356</x:v>
      </x:c>
      <x:c r="B2214" s="16" t="n">
        <x:v>16</x:v>
      </x:c>
      <x:c r="C2214" s="16" t="n">
        <x:f>A2214-2*B2214</x:f>
        <x:v>324</x:v>
      </x:c>
      <x:c r="D2214" s="17" t="n">
        <x:f>0.02466*B2214*(A2214-B2214)</x:f>
        <x:v>134.15040000000002</x:v>
      </x:c>
      <x:c r="E2214" s="17" t="n">
        <x:f>D2214*6</x:f>
        <x:v>804.9024000000002</x:v>
      </x:c>
      <x:c r="F2214" s="17" t="n">
        <x:f>D2214*12</x:f>
        <x:v>1609.8048000000003</x:v>
      </x:c>
      <x:c r="G2214" s="18" t="str">
        <x:v>D*</x:v>
      </x:c>
      <x:c r="H2214" s="18" t="str">
        <x:v>Размер со звездочкой по примечанию ГОСТ</x:v>
      </x:c>
    </x:row>
    <x:row r="2215">
      <x:c r="A2215" s="16" t="n">
        <x:v>356</x:v>
      </x:c>
      <x:c r="B2215" s="16" t="n">
        <x:v>17</x:v>
      </x:c>
      <x:c r="C2215" s="16" t="n">
        <x:f>A2215-2*B2215</x:f>
        <x:v>322</x:v>
      </x:c>
      <x:c r="D2215" s="17" t="n">
        <x:f>0.02466*B2215*(A2215-B2215)</x:f>
        <x:v>142.11558000000002</x:v>
      </x:c>
      <x:c r="E2215" s="17" t="n">
        <x:f>D2215*6</x:f>
        <x:v>852.6934800000001</x:v>
      </x:c>
      <x:c r="F2215" s="17" t="n">
        <x:f>D2215*12</x:f>
        <x:v>1705.3869600000003</x:v>
      </x:c>
      <x:c r="G2215" s="18" t="str">
        <x:v>D*</x:v>
      </x:c>
      <x:c r="H2215" s="18" t="str">
        <x:v>Размер со звездочкой по примечанию ГОСТ</x:v>
      </x:c>
    </x:row>
    <x:row r="2216">
      <x:c r="A2216" s="16" t="n">
        <x:v>356</x:v>
      </x:c>
      <x:c r="B2216" s="16" t="n">
        <x:v>18</x:v>
      </x:c>
      <x:c r="C2216" s="16" t="n">
        <x:f>A2216-2*B2216</x:f>
        <x:v>320</x:v>
      </x:c>
      <x:c r="D2216" s="17" t="n">
        <x:f>0.02466*B2216*(A2216-B2216)</x:f>
        <x:v>150.03144000000003</x:v>
      </x:c>
      <x:c r="E2216" s="17" t="n">
        <x:f>D2216*6</x:f>
        <x:v>900.1886400000002</x:v>
      </x:c>
      <x:c r="F2216" s="17" t="n">
        <x:f>D2216*12</x:f>
        <x:v>1800.3772800000004</x:v>
      </x:c>
      <x:c r="G2216" s="18" t="str">
        <x:v>D*</x:v>
      </x:c>
      <x:c r="H2216" s="18" t="str">
        <x:v>Размер со звездочкой по примечанию ГОСТ</x:v>
      </x:c>
    </x:row>
    <x:row r="2217">
      <x:c r="A2217" s="16" t="n">
        <x:v>356</x:v>
      </x:c>
      <x:c r="B2217" s="16" t="n">
        <x:v>19</x:v>
      </x:c>
      <x:c r="C2217" s="16" t="n">
        <x:f>A2217-2*B2217</x:f>
        <x:v>318</x:v>
      </x:c>
      <x:c r="D2217" s="17" t="n">
        <x:f>0.02466*B2217*(A2217-B2217)</x:f>
        <x:v>157.89798000000002</x:v>
      </x:c>
      <x:c r="E2217" s="17" t="n">
        <x:f>D2217*6</x:f>
        <x:v>947.3878800000001</x:v>
      </x:c>
      <x:c r="F2217" s="17" t="n">
        <x:f>D2217*12</x:f>
        <x:v>1894.7757600000002</x:v>
      </x:c>
      <x:c r="G2217" s="18" t="str">
        <x:v>D*, в скобках</x:v>
      </x:c>
      <x:c r="H2217" s="18" t="str">
        <x:v>Размер в скобках: не применять при проектировании нового оборудования</x:v>
      </x:c>
    </x:row>
    <x:row r="2218">
      <x:c r="A2218" s="16" t="n">
        <x:v>356</x:v>
      </x:c>
      <x:c r="B2218" s="16" t="n">
        <x:v>20</x:v>
      </x:c>
      <x:c r="C2218" s="16" t="n">
        <x:f>A2218-2*B2218</x:f>
        <x:v>316</x:v>
      </x:c>
      <x:c r="D2218" s="17" t="n">
        <x:f>0.02466*B2218*(A2218-B2218)</x:f>
        <x:v>165.7152</x:v>
      </x:c>
      <x:c r="E2218" s="17" t="n">
        <x:f>D2218*6</x:f>
        <x:v>994.2912000000001</x:v>
      </x:c>
      <x:c r="F2218" s="17" t="n">
        <x:f>D2218*12</x:f>
        <x:v>1988.5824000000002</x:v>
      </x:c>
      <x:c r="G2218" s="18" t="str">
        <x:v>D*</x:v>
      </x:c>
      <x:c r="H2218" s="18" t="str">
        <x:v>Размер со звездочкой по примечанию ГОСТ</x:v>
      </x:c>
    </x:row>
    <x:row r="2219">
      <x:c r="A2219" s="16" t="n">
        <x:v>356</x:v>
      </x:c>
      <x:c r="B2219" s="16" t="n">
        <x:v>22</x:v>
      </x:c>
      <x:c r="C2219" s="16" t="n">
        <x:f>A2219-2*B2219</x:f>
        <x:v>312</x:v>
      </x:c>
      <x:c r="D2219" s="17" t="n">
        <x:f>0.02466*B2219*(A2219-B2219)</x:f>
        <x:v>181.20168</x:v>
      </x:c>
      <x:c r="E2219" s="17" t="n">
        <x:f>D2219*6</x:f>
        <x:v>1087.21008</x:v>
      </x:c>
      <x:c r="F2219" s="17" t="n">
        <x:f>D2219*12</x:f>
        <x:v>2174.42016</x:v>
      </x:c>
      <x:c r="G2219" s="18" t="str">
        <x:v>D*</x:v>
      </x:c>
      <x:c r="H2219" s="18" t="str">
        <x:v>Размер со звездочкой по примечанию ГОСТ</x:v>
      </x:c>
    </x:row>
    <x:row r="2220">
      <x:c r="A2220" s="16" t="n">
        <x:v>356</x:v>
      </x:c>
      <x:c r="B2220" s="16" t="n">
        <x:v>24</x:v>
      </x:c>
      <x:c r="C2220" s="16" t="n">
        <x:f>A2220-2*B2220</x:f>
        <x:v>308</x:v>
      </x:c>
      <x:c r="D2220" s="17" t="n">
        <x:f>0.02466*B2220*(A2220-B2220)</x:f>
        <x:v>196.49088</x:v>
      </x:c>
      <x:c r="E2220" s="17" t="n">
        <x:f>D2220*6</x:f>
        <x:v>1178.94528</x:v>
      </x:c>
      <x:c r="F2220" s="17" t="n">
        <x:f>D2220*12</x:f>
        <x:v>2357.89056</x:v>
      </x:c>
      <x:c r="G2220" s="18" t="str">
        <x:v>D*, в скобках</x:v>
      </x:c>
      <x:c r="H2220" s="18" t="str">
        <x:v>Размер в скобках: не применять при проектировании нового оборудования</x:v>
      </x:c>
    </x:row>
    <x:row r="2221">
      <x:c r="A2221" s="16" t="n">
        <x:v>356</x:v>
      </x:c>
      <x:c r="B2221" s="16" t="n">
        <x:v>25</x:v>
      </x:c>
      <x:c r="C2221" s="16" t="n">
        <x:f>A2221-2*B2221</x:f>
        <x:v>306</x:v>
      </x:c>
      <x:c r="D2221" s="17" t="n">
        <x:f>0.02466*B2221*(A2221-B2221)</x:f>
        <x:v>204.06150000000002</x:v>
      </x:c>
      <x:c r="E2221" s="17" t="n">
        <x:f>D2221*6</x:f>
        <x:v>1224.3690000000001</x:v>
      </x:c>
      <x:c r="F2221" s="17" t="n">
        <x:f>D2221*12</x:f>
        <x:v>2448.7380000000003</x:v>
      </x:c>
      <x:c r="G2221" s="18" t="str">
        <x:v>D*</x:v>
      </x:c>
      <x:c r="H2221" s="18" t="str">
        <x:v>Размер со звездочкой по примечанию ГОСТ</x:v>
      </x:c>
    </x:row>
    <x:row r="2222">
      <x:c r="A2222" s="16" t="n">
        <x:v>356</x:v>
      </x:c>
      <x:c r="B2222" s="16" t="n">
        <x:v>26</x:v>
      </x:c>
      <x:c r="C2222" s="16" t="n">
        <x:f>A2222-2*B2222</x:f>
        <x:v>304</x:v>
      </x:c>
      <x:c r="D2222" s="17" t="n">
        <x:f>0.02466*B2222*(A2222-B2222)</x:f>
        <x:v>211.58280000000002</x:v>
      </x:c>
      <x:c r="E2222" s="17" t="n">
        <x:f>D2222*6</x:f>
        <x:v>1269.4968000000001</x:v>
      </x:c>
      <x:c r="F2222" s="17" t="n">
        <x:f>D2222*12</x:f>
        <x:v>2538.9936000000002</x:v>
      </x:c>
      <x:c r="G2222" s="18" t="str">
        <x:v>D*, в скобках</x:v>
      </x:c>
      <x:c r="H2222" s="18" t="str">
        <x:v>Размер в скобках: не применять при проектировании нового оборудования</x:v>
      </x:c>
    </x:row>
    <x:row r="2223">
      <x:c r="A2223" s="16" t="n">
        <x:v>356</x:v>
      </x:c>
      <x:c r="B2223" s="16" t="n">
        <x:v>28</x:v>
      </x:c>
      <x:c r="C2223" s="16" t="n">
        <x:f>A2223-2*B2223</x:f>
        <x:v>300</x:v>
      </x:c>
      <x:c r="D2223" s="17" t="n">
        <x:f>0.02466*B2223*(A2223-B2223)</x:f>
        <x:v>226.47744</x:v>
      </x:c>
      <x:c r="E2223" s="17" t="n">
        <x:f>D2223*6</x:f>
        <x:v>1358.86464</x:v>
      </x:c>
      <x:c r="F2223" s="17" t="n">
        <x:f>D2223*12</x:f>
        <x:v>2717.72928</x:v>
      </x:c>
      <x:c r="G2223" s="18" t="str">
        <x:v>D*</x:v>
      </x:c>
      <x:c r="H2223" s="18" t="str">
        <x:v>Размер со звездочкой по примечанию ГОСТ</x:v>
      </x:c>
    </x:row>
    <x:row r="2224">
      <x:c r="A2224" s="16" t="n">
        <x:v>356</x:v>
      </x:c>
      <x:c r="B2224" s="16" t="n">
        <x:v>30</x:v>
      </x:c>
      <x:c r="C2224" s="16" t="n">
        <x:f>A2224-2*B2224</x:f>
        <x:v>296</x:v>
      </x:c>
      <x:c r="D2224" s="17" t="n">
        <x:f>0.02466*B2224*(A2224-B2224)</x:f>
        <x:v>241.1748</x:v>
      </x:c>
      <x:c r="E2224" s="17" t="n">
        <x:f>D2224*6</x:f>
        <x:v>1447.0488</x:v>
      </x:c>
      <x:c r="F2224" s="17" t="n">
        <x:f>D2224*12</x:f>
        <x:v>2894.0976</x:v>
      </x:c>
      <x:c r="G2224" s="18" t="str">
        <x:v>D*</x:v>
      </x:c>
      <x:c r="H2224" s="18" t="str">
        <x:v>Размер со звездочкой по примечанию ГОСТ</x:v>
      </x:c>
    </x:row>
    <x:row r="2225">
      <x:c r="A2225" s="16" t="n">
        <x:v>356</x:v>
      </x:c>
      <x:c r="B2225" s="16" t="n">
        <x:v>32</x:v>
      </x:c>
      <x:c r="C2225" s="16" t="n">
        <x:f>A2225-2*B2225</x:f>
        <x:v>292</x:v>
      </x:c>
      <x:c r="D2225" s="17" t="n">
        <x:f>0.02466*B2225*(A2225-B2225)</x:f>
        <x:v>255.67488</x:v>
      </x:c>
      <x:c r="E2225" s="17" t="n">
        <x:f>D2225*6</x:f>
        <x:v>1534.04928</x:v>
      </x:c>
      <x:c r="F2225" s="17" t="n">
        <x:f>D2225*12</x:f>
        <x:v>3068.09856</x:v>
      </x:c>
      <x:c r="G2225" s="18" t="str">
        <x:v>D*</x:v>
      </x:c>
      <x:c r="H2225" s="18" t="str">
        <x:v>Размер со звездочкой по примечанию ГОСТ</x:v>
      </x:c>
    </x:row>
    <x:row r="2226">
      <x:c r="A2226" s="16" t="n">
        <x:v>356</x:v>
      </x:c>
      <x:c r="B2226" s="16" t="n">
        <x:v>34</x:v>
      </x:c>
      <x:c r="C2226" s="16" t="n">
        <x:f>A2226-2*B2226</x:f>
        <x:v>288</x:v>
      </x:c>
      <x:c r="D2226" s="17" t="n">
        <x:f>0.02466*B2226*(A2226-B2226)</x:f>
        <x:v>269.97768</x:v>
      </x:c>
      <x:c r="E2226" s="17" t="n">
        <x:f>D2226*6</x:f>
        <x:v>1619.8660800000002</x:v>
      </x:c>
      <x:c r="F2226" s="17" t="n">
        <x:f>D2226*12</x:f>
        <x:v>3239.7321600000005</x:v>
      </x:c>
      <x:c r="G2226" s="18" t="str">
        <x:v>D*, в скобках</x:v>
      </x:c>
      <x:c r="H2226" s="18" t="str">
        <x:v>Размер в скобках: не применять при проектировании нового оборудования</x:v>
      </x:c>
    </x:row>
    <x:row r="2227">
      <x:c r="A2227" s="16" t="n">
        <x:v>356</x:v>
      </x:c>
      <x:c r="B2227" s="16" t="n">
        <x:v>35</x:v>
      </x:c>
      <x:c r="C2227" s="16" t="n">
        <x:f>A2227-2*B2227</x:f>
        <x:v>286</x:v>
      </x:c>
      <x:c r="D2227" s="17" t="n">
        <x:f>0.02466*B2227*(A2227-B2227)</x:f>
        <x:v>277.05510000000004</x:v>
      </x:c>
      <x:c r="E2227" s="17" t="n">
        <x:f>D2227*6</x:f>
        <x:v>1662.3306000000002</x:v>
      </x:c>
      <x:c r="F2227" s="17" t="n">
        <x:f>D2227*12</x:f>
        <x:v>3324.6612000000005</x:v>
      </x:c>
      <x:c r="G2227" s="18" t="str">
        <x:v>D*, в скобках</x:v>
      </x:c>
      <x:c r="H2227" s="18" t="str">
        <x:v>Размер в скобках: не применять при проектировании нового оборудования</x:v>
      </x:c>
    </x:row>
    <x:row r="2228">
      <x:c r="A2228" s="16" t="n">
        <x:v>356</x:v>
      </x:c>
      <x:c r="B2228" s="16" t="n">
        <x:v>36</x:v>
      </x:c>
      <x:c r="C2228" s="16" t="n">
        <x:f>A2228-2*B2228</x:f>
        <x:v>284</x:v>
      </x:c>
      <x:c r="D2228" s="17" t="n">
        <x:f>0.02466*B2228*(A2228-B2228)</x:f>
        <x:v>284.08320000000003</x:v>
      </x:c>
      <x:c r="E2228" s="17" t="n">
        <x:f>D2228*6</x:f>
        <x:v>1704.4992000000002</x:v>
      </x:c>
      <x:c r="F2228" s="17" t="n">
        <x:f>D2228*12</x:f>
        <x:v>3408.9984000000004</x:v>
      </x:c>
      <x:c r="G2228" s="18" t="str">
        <x:v>D*</x:v>
      </x:c>
      <x:c r="H2228" s="18" t="str">
        <x:v>Размер со звездочкой по примечанию ГОСТ</x:v>
      </x:c>
    </x:row>
    <x:row r="2229">
      <x:c r="A2229" s="16" t="n">
        <x:v>356</x:v>
      </x:c>
      <x:c r="B2229" s="16" t="n">
        <x:v>38</x:v>
      </x:c>
      <x:c r="C2229" s="16" t="n">
        <x:f>A2229-2*B2229</x:f>
        <x:v>280</x:v>
      </x:c>
      <x:c r="D2229" s="17" t="n">
        <x:f>0.02466*B2229*(A2229-B2229)</x:f>
        <x:v>297.99144</x:v>
      </x:c>
      <x:c r="E2229" s="17" t="n">
        <x:f>D2229*6</x:f>
        <x:v>1787.94864</x:v>
      </x:c>
      <x:c r="F2229" s="17" t="n">
        <x:f>D2229*12</x:f>
        <x:v>3575.89728</x:v>
      </x:c>
      <x:c r="G2229" s="18" t="str">
        <x:v>D*, в скобках</x:v>
      </x:c>
      <x:c r="H2229" s="18" t="str">
        <x:v>Размер в скобках: не применять при проектировании нового оборудования</x:v>
      </x:c>
    </x:row>
    <x:row r="2230">
      <x:c r="A2230" s="16" t="n">
        <x:v>356</x:v>
      </x:c>
      <x:c r="B2230" s="16" t="n">
        <x:v>40</x:v>
      </x:c>
      <x:c r="C2230" s="16" t="n">
        <x:f>A2230-2*B2230</x:f>
        <x:v>276</x:v>
      </x:c>
      <x:c r="D2230" s="17" t="n">
        <x:f>0.02466*B2230*(A2230-B2230)</x:f>
        <x:v>311.7024</x:v>
      </x:c>
      <x:c r="E2230" s="17" t="n">
        <x:f>D2230*6</x:f>
        <x:v>1870.2144</x:v>
      </x:c>
      <x:c r="F2230" s="17" t="n">
        <x:f>D2230*12</x:f>
        <x:v>3740.4288</x:v>
      </x:c>
      <x:c r="G2230" s="18" t="str">
        <x:v>D*</x:v>
      </x:c>
      <x:c r="H2230" s="18" t="str">
        <x:v>Размер со звездочкой по примечанию ГОСТ</x:v>
      </x:c>
    </x:row>
    <x:row r="2231">
      <x:c r="A2231" s="16" t="n">
        <x:v>356</x:v>
      </x:c>
      <x:c r="B2231" s="16" t="n">
        <x:v>42</x:v>
      </x:c>
      <x:c r="C2231" s="16" t="n">
        <x:f>A2231-2*B2231</x:f>
        <x:v>272</x:v>
      </x:c>
      <x:c r="D2231" s="17" t="n">
        <x:f>0.02466*B2231*(A2231-B2231)</x:f>
        <x:v>325.21608</x:v>
      </x:c>
      <x:c r="E2231" s="17" t="n">
        <x:f>D2231*6</x:f>
        <x:v>1951.29648</x:v>
      </x:c>
      <x:c r="F2231" s="17" t="n">
        <x:f>D2231*12</x:f>
        <x:v>3902.59296</x:v>
      </x:c>
      <x:c r="G2231" s="18" t="str">
        <x:v>D*, в скобках</x:v>
      </x:c>
      <x:c r="H2231" s="18" t="str">
        <x:v>Размер в скобках: не применять при проектировании нового оборудования</x:v>
      </x:c>
    </x:row>
    <x:row r="2232">
      <x:c r="A2232" s="16" t="n">
        <x:v>356</x:v>
      </x:c>
      <x:c r="B2232" s="16" t="n">
        <x:v>45</x:v>
      </x:c>
      <x:c r="C2232" s="16" t="n">
        <x:f>A2232-2*B2232</x:f>
        <x:v>266</x:v>
      </x:c>
      <x:c r="D2232" s="17" t="n">
        <x:f>0.02466*B2232*(A2232-B2232)</x:f>
        <x:v>345.11670000000004</x:v>
      </x:c>
      <x:c r="E2232" s="17" t="n">
        <x:f>D2232*6</x:f>
        <x:v>2070.7002</x:v>
      </x:c>
      <x:c r="F2232" s="17" t="n">
        <x:f>D2232*12</x:f>
        <x:v>4141.4004</x:v>
      </x:c>
      <x:c r="G2232" s="18" t="str">
        <x:v>D*</x:v>
      </x:c>
      <x:c r="H2232" s="18" t="str">
        <x:v>Размер со звездочкой по примечанию ГОСТ</x:v>
      </x:c>
    </x:row>
    <x:row r="2233">
      <x:c r="A2233" s="16" t="n">
        <x:v>356</x:v>
      </x:c>
      <x:c r="B2233" s="16" t="n">
        <x:v>48</x:v>
      </x:c>
      <x:c r="C2233" s="16" t="n">
        <x:f>A2233-2*B2233</x:f>
        <x:v>260</x:v>
      </x:c>
      <x:c r="D2233" s="17" t="n">
        <x:f>0.02466*B2233*(A2233-B2233)</x:f>
        <x:v>364.57344</x:v>
      </x:c>
      <x:c r="E2233" s="17" t="n">
        <x:f>D2233*6</x:f>
        <x:v>2187.44064</x:v>
      </x:c>
      <x:c r="F2233" s="17" t="n">
        <x:f>D2233*12</x:f>
        <x:v>4374.88128</x:v>
      </x:c>
      <x:c r="G2233" s="18" t="str">
        <x:v>D*, в скобках</x:v>
      </x:c>
      <x:c r="H2233" s="18" t="str">
        <x:v>Размер в скобках: не применять при проектировании нового оборудования</x:v>
      </x:c>
    </x:row>
    <x:row r="2234">
      <x:c r="A2234" s="16" t="n">
        <x:v>356</x:v>
      </x:c>
      <x:c r="B2234" s="16" t="n">
        <x:v>50</x:v>
      </x:c>
      <x:c r="C2234" s="16" t="n">
        <x:f>A2234-2*B2234</x:f>
        <x:v>256</x:v>
      </x:c>
      <x:c r="D2234" s="17" t="n">
        <x:f>0.02466*B2234*(A2234-B2234)</x:f>
        <x:v>377.298</x:v>
      </x:c>
      <x:c r="E2234" s="17" t="n">
        <x:f>D2234*6</x:f>
        <x:v>2263.788</x:v>
      </x:c>
      <x:c r="F2234" s="17" t="n">
        <x:f>D2234*12</x:f>
        <x:v>4527.576</x:v>
      </x:c>
      <x:c r="G2234" s="18" t="str">
        <x:v>D*</x:v>
      </x:c>
      <x:c r="H2234" s="18" t="str">
        <x:v>Размер со звездочкой по примечанию ГОСТ</x:v>
      </x:c>
    </x:row>
    <x:row r="2235">
      <x:c r="A2235" s="16" t="n">
        <x:v>356</x:v>
      </x:c>
      <x:c r="B2235" s="16" t="n">
        <x:v>56</x:v>
      </x:c>
      <x:c r="C2235" s="16" t="n">
        <x:f>A2235-2*B2235</x:f>
        <x:v>244</x:v>
      </x:c>
      <x:c r="D2235" s="17" t="n">
        <x:f>0.02466*B2235*(A2235-B2235)</x:f>
        <x:v>414.288</x:v>
      </x:c>
      <x:c r="E2235" s="17" t="n">
        <x:f>D2235*6</x:f>
        <x:v>2485.728</x:v>
      </x:c>
      <x:c r="F2235" s="17" t="n">
        <x:f>D2235*12</x:f>
        <x:v>4971.456</x:v>
      </x:c>
      <x:c r="G2235" s="18" t="str">
        <x:v>D*</x:v>
      </x:c>
      <x:c r="H2235" s="18" t="str">
        <x:v>Размер со звездочкой по примечанию ГОСТ</x:v>
      </x:c>
    </x:row>
    <x:row r="2236">
      <x:c r="A2236" s="16" t="n">
        <x:v>356</x:v>
      </x:c>
      <x:c r="B2236" s="16" t="n">
        <x:v>60</x:v>
      </x:c>
      <x:c r="C2236" s="16" t="n">
        <x:f>A2236-2*B2236</x:f>
        <x:v>236</x:v>
      </x:c>
      <x:c r="D2236" s="17" t="n">
        <x:f>0.02466*B2236*(A2236-B2236)</x:f>
        <x:v>437.96160000000003</x:v>
      </x:c>
      <x:c r="E2236" s="17" t="n">
        <x:f>D2236*6</x:f>
        <x:v>2627.7696</x:v>
      </x:c>
      <x:c r="F2236" s="17" t="n">
        <x:f>D2236*12</x:f>
        <x:v>5255.5392</x:v>
      </x:c>
      <x:c r="G2236" s="18" t="str">
        <x:v>D*</x:v>
      </x:c>
      <x:c r="H2236" s="18" t="str">
        <x:v>Размер со звездочкой по примечанию ГОСТ</x:v>
      </x:c>
    </x:row>
    <x:row r="2237">
      <x:c r="A2237" s="16" t="n">
        <x:v>356</x:v>
      </x:c>
      <x:c r="B2237" s="16" t="n">
        <x:v>63</x:v>
      </x:c>
      <x:c r="C2237" s="16" t="n">
        <x:f>A2237-2*B2237</x:f>
        <x:v>230</x:v>
      </x:c>
      <x:c r="D2237" s="17" t="n">
        <x:f>0.02466*B2237*(A2237-B2237)</x:f>
        <x:v>455.19894000000005</x:v>
      </x:c>
      <x:c r="E2237" s="17" t="n">
        <x:f>D2237*6</x:f>
        <x:v>2731.1936400000004</x:v>
      </x:c>
      <x:c r="F2237" s="17" t="n">
        <x:f>D2237*12</x:f>
        <x:v>5462.387280000001</x:v>
      </x:c>
      <x:c r="G2237" s="18" t="str">
        <x:v>D*</x:v>
      </x:c>
      <x:c r="H2237" s="18" t="str">
        <x:v>Размер со звездочкой по примечанию ГОСТ</x:v>
      </x:c>
    </x:row>
    <x:row r="2238">
      <x:c r="A2238" s="16" t="n">
        <x:v>356</x:v>
      </x:c>
      <x:c r="B2238" s="16" t="n">
        <x:v>65</x:v>
      </x:c>
      <x:c r="C2238" s="16" t="n">
        <x:f>A2238-2*B2238</x:f>
        <x:v>226</x:v>
      </x:c>
      <x:c r="D2238" s="17" t="n">
        <x:f>0.02466*B2238*(A2238-B2238)</x:f>
        <x:v>466.4439</x:v>
      </x:c>
      <x:c r="E2238" s="17" t="n">
        <x:f>D2238*6</x:f>
        <x:v>2798.6634</x:v>
      </x:c>
      <x:c r="F2238" s="17" t="n">
        <x:f>D2238*12</x:f>
        <x:v>5597.3268</x:v>
      </x:c>
      <x:c r="G2238" s="18" t="str">
        <x:v>D*, в скобках</x:v>
      </x:c>
      <x:c r="H2238" s="18" t="str">
        <x:v>Размер в скобках: не применять при проектировании нового оборудования</x:v>
      </x:c>
    </x:row>
    <x:row r="2239">
      <x:c r="A2239" s="16" t="n">
        <x:v>356</x:v>
      </x:c>
      <x:c r="B2239" s="16" t="n">
        <x:v>70</x:v>
      </x:c>
      <x:c r="C2239" s="16" t="n">
        <x:f>A2239-2*B2239</x:f>
        <x:v>216</x:v>
      </x:c>
      <x:c r="D2239" s="17" t="n">
        <x:f>0.02466*B2239*(A2239-B2239)</x:f>
        <x:v>493.69320000000005</x:v>
      </x:c>
      <x:c r="E2239" s="17" t="n">
        <x:f>D2239*6</x:f>
        <x:v>2962.1592</x:v>
      </x:c>
      <x:c r="F2239" s="17" t="n">
        <x:f>D2239*12</x:f>
        <x:v>5924.3184</x:v>
      </x:c>
      <x:c r="G2239" s="18" t="str">
        <x:v>D*</x:v>
      </x:c>
      <x:c r="H2239" s="18" t="str">
        <x:v>Размер со звездочкой по примечанию ГОСТ</x:v>
      </x:c>
    </x:row>
    <x:row r="2240">
      <x:c r="A2240" s="16" t="n">
        <x:v>356</x:v>
      </x:c>
      <x:c r="B2240" s="16" t="n">
        <x:v>75</x:v>
      </x:c>
      <x:c r="C2240" s="16" t="n">
        <x:f>A2240-2*B2240</x:f>
        <x:v>206</x:v>
      </x:c>
      <x:c r="D2240" s="17" t="n">
        <x:f>0.02466*B2240*(A2240-B2240)</x:f>
        <x:v>519.7095</x:v>
      </x:c>
      <x:c r="E2240" s="17" t="n">
        <x:f>D2240*6</x:f>
        <x:v>3118.2570000000005</x:v>
      </x:c>
      <x:c r="F2240" s="17" t="n">
        <x:f>D2240*12</x:f>
        <x:v>6236.514000000001</x:v>
      </x:c>
      <x:c r="G2240" s="18" t="str">
        <x:v>D*</x:v>
      </x:c>
      <x:c r="H2240" s="18" t="str">
        <x:v>Размер со звездочкой по примечанию ГОСТ</x:v>
      </x:c>
    </x:row>
    <x:row r="2241">
      <x:c r="A2241" s="16" t="n">
        <x:v>377</x:v>
      </x:c>
      <x:c r="B2241" s="16" t="n">
        <x:v>2.5</x:v>
      </x:c>
      <x:c r="C2241" s="16" t="n">
        <x:f>A2241-2*B2241</x:f>
        <x:v>372</x:v>
      </x:c>
      <x:c r="D2241" s="17" t="n">
        <x:f>0.02466*B2241*(A2241-B2241)</x:f>
        <x:v>23.087925000000002</x:v>
      </x:c>
      <x:c r="E2241" s="17" t="n">
        <x:f>D2241*6</x:f>
        <x:v>138.52755000000002</x:v>
      </x:c>
      <x:c r="F2241" s="17" t="n">
        <x:f>D2241*12</x:f>
        <x:v>277.05510000000004</x:v>
      </x:c>
      <x:c r="G2241" s="18" t="str"/>
      <x:c r="H2241" s="18" t="str"/>
    </x:row>
    <x:row r="2242">
      <x:c r="A2242" s="16" t="n">
        <x:v>377</x:v>
      </x:c>
      <x:c r="B2242" s="16" t="n">
        <x:v>2.6</x:v>
      </x:c>
      <x:c r="C2242" s="16" t="n">
        <x:f>A2242-2*B2242</x:f>
        <x:v>371.8</x:v>
      </x:c>
      <x:c r="D2242" s="17" t="n">
        <x:f>0.02466*B2242*(A2242-B2242)</x:f>
        <x:v>24.005030400000003</x:v>
      </x:c>
      <x:c r="E2242" s="17" t="n">
        <x:f>D2242*6</x:f>
        <x:v>144.0301824</x:v>
      </x:c>
      <x:c r="F2242" s="17" t="n">
        <x:f>D2242*12</x:f>
        <x:v>288.0603648</x:v>
      </x:c>
      <x:c r="G2242" s="18" t="str">
        <x:v>S*</x:v>
      </x:c>
      <x:c r="H2242" s="18" t="str">
        <x:v>Размер со звездочкой по примечанию ГОСТ</x:v>
      </x:c>
    </x:row>
    <x:row r="2243">
      <x:c r="A2243" s="16" t="n">
        <x:v>377</x:v>
      </x:c>
      <x:c r="B2243" s="16" t="n">
        <x:v>2.8</x:v>
      </x:c>
      <x:c r="C2243" s="16" t="n">
        <x:f>A2243-2*B2243</x:f>
        <x:v>371.4</x:v>
      </x:c>
      <x:c r="D2243" s="17" t="n">
        <x:f>0.02466*B2243*(A2243-B2243)</x:f>
        <x:v>25.8377616</x:v>
      </x:c>
      <x:c r="E2243" s="17" t="n">
        <x:f>D2243*6</x:f>
        <x:v>155.02656960000002</x:v>
      </x:c>
      <x:c r="F2243" s="17" t="n">
        <x:f>D2243*12</x:f>
        <x:v>310.05313920000003</x:v>
      </x:c>
      <x:c r="G2243" s="18" t="str"/>
      <x:c r="H2243" s="18" t="str"/>
    </x:row>
    <x:row r="2244">
      <x:c r="A2244" s="16" t="n">
        <x:v>377</x:v>
      </x:c>
      <x:c r="B2244" s="16" t="n">
        <x:v>3</x:v>
      </x:c>
      <x:c r="C2244" s="16" t="n">
        <x:f>A2244-2*B2244</x:f>
        <x:v>371</x:v>
      </x:c>
      <x:c r="D2244" s="17" t="n">
        <x:f>0.02466*B2244*(A2244-B2244)</x:f>
        <x:v>27.66852</x:v>
      </x:c>
      <x:c r="E2244" s="17" t="n">
        <x:f>D2244*6</x:f>
        <x:v>166.01112</x:v>
      </x:c>
      <x:c r="F2244" s="17" t="n">
        <x:f>D2244*12</x:f>
        <x:v>332.02224</x:v>
      </x:c>
      <x:c r="G2244" s="18" t="str"/>
      <x:c r="H2244" s="18" t="str"/>
    </x:row>
    <x:row r="2245">
      <x:c r="A2245" s="16" t="n">
        <x:v>377</x:v>
      </x:c>
      <x:c r="B2245" s="16" t="n">
        <x:v>3.2</x:v>
      </x:c>
      <x:c r="C2245" s="16" t="n">
        <x:f>A2245-2*B2245</x:f>
        <x:v>370.6</x:v>
      </x:c>
      <x:c r="D2245" s="17" t="n">
        <x:f>0.02466*B2245*(A2245-B2245)</x:f>
        <x:v>29.497305600000004</x:v>
      </x:c>
      <x:c r="E2245" s="17" t="n">
        <x:f>D2245*6</x:f>
        <x:v>176.98383360000003</x:v>
      </x:c>
      <x:c r="F2245" s="17" t="n">
        <x:f>D2245*12</x:f>
        <x:v>353.96766720000005</x:v>
      </x:c>
      <x:c r="G2245" s="18" t="str">
        <x:v>S*</x:v>
      </x:c>
      <x:c r="H2245" s="18" t="str">
        <x:v>Размер со звездочкой по примечанию ГОСТ</x:v>
      </x:c>
    </x:row>
    <x:row r="2246">
      <x:c r="A2246" s="16" t="n">
        <x:v>377</x:v>
      </x:c>
      <x:c r="B2246" s="16" t="n">
        <x:v>3.5</x:v>
      </x:c>
      <x:c r="C2246" s="16" t="n">
        <x:f>A2246-2*B2246</x:f>
        <x:v>370</x:v>
      </x:c>
      <x:c r="D2246" s="17" t="n">
        <x:f>0.02466*B2246*(A2246-B2246)</x:f>
        <x:v>32.236785</x:v>
      </x:c>
      <x:c r="E2246" s="17" t="n">
        <x:f>D2246*6</x:f>
        <x:v>193.42070999999999</x:v>
      </x:c>
      <x:c r="F2246" s="17" t="n">
        <x:f>D2246*12</x:f>
        <x:v>386.84141999999997</x:v>
      </x:c>
      <x:c r="G2246" s="18" t="str"/>
      <x:c r="H2246" s="18" t="str"/>
    </x:row>
    <x:row r="2247">
      <x:c r="A2247" s="16" t="n">
        <x:v>377</x:v>
      </x:c>
      <x:c r="B2247" s="16" t="n">
        <x:v>4</x:v>
      </x:c>
      <x:c r="C2247" s="16" t="n">
        <x:f>A2247-2*B2247</x:f>
        <x:v>369</x:v>
      </x:c>
      <x:c r="D2247" s="17" t="n">
        <x:f>0.02466*B2247*(A2247-B2247)</x:f>
        <x:v>36.79272</x:v>
      </x:c>
      <x:c r="E2247" s="17" t="n">
        <x:f>D2247*6</x:f>
        <x:v>220.75632000000002</x:v>
      </x:c>
      <x:c r="F2247" s="17" t="n">
        <x:f>D2247*12</x:f>
        <x:v>441.51264000000003</x:v>
      </x:c>
      <x:c r="G2247" s="18" t="str"/>
      <x:c r="H2247" s="18" t="str"/>
    </x:row>
    <x:row r="2248">
      <x:c r="A2248" s="16" t="n">
        <x:v>377</x:v>
      </x:c>
      <x:c r="B2248" s="16" t="n">
        <x:v>4.5</x:v>
      </x:c>
      <x:c r="C2248" s="16" t="n">
        <x:f>A2248-2*B2248</x:f>
        <x:v>368</x:v>
      </x:c>
      <x:c r="D2248" s="17" t="n">
        <x:f>0.02466*B2248*(A2248-B2248)</x:f>
        <x:v>41.336325</x:v>
      </x:c>
      <x:c r="E2248" s="17" t="n">
        <x:f>D2248*6</x:f>
        <x:v>248.01795</x:v>
      </x:c>
      <x:c r="F2248" s="17" t="n">
        <x:f>D2248*12</x:f>
        <x:v>496.0359</x:v>
      </x:c>
      <x:c r="G2248" s="18" t="str"/>
      <x:c r="H2248" s="18" t="str"/>
    </x:row>
    <x:row r="2249">
      <x:c r="A2249" s="16" t="n">
        <x:v>377</x:v>
      </x:c>
      <x:c r="B2249" s="16" t="n">
        <x:v>5</x:v>
      </x:c>
      <x:c r="C2249" s="16" t="n">
        <x:f>A2249-2*B2249</x:f>
        <x:v>367</x:v>
      </x:c>
      <x:c r="D2249" s="17" t="n">
        <x:f>0.02466*B2249*(A2249-B2249)</x:f>
        <x:v>45.8676</x:v>
      </x:c>
      <x:c r="E2249" s="17" t="n">
        <x:f>D2249*6</x:f>
        <x:v>275.2056</x:v>
      </x:c>
      <x:c r="F2249" s="17" t="n">
        <x:f>D2249*12</x:f>
        <x:v>550.4112</x:v>
      </x:c>
      <x:c r="G2249" s="18" t="str"/>
      <x:c r="H2249" s="18" t="str"/>
    </x:row>
    <x:row r="2250">
      <x:c r="A2250" s="16" t="n">
        <x:v>377</x:v>
      </x:c>
      <x:c r="B2250" s="16" t="n">
        <x:v>5.5</x:v>
      </x:c>
      <x:c r="C2250" s="16" t="n">
        <x:f>A2250-2*B2250</x:f>
        <x:v>366</x:v>
      </x:c>
      <x:c r="D2250" s="17" t="n">
        <x:f>0.02466*B2250*(A2250-B2250)</x:f>
        <x:v>50.386545</x:v>
      </x:c>
      <x:c r="E2250" s="17" t="n">
        <x:f>D2250*6</x:f>
        <x:v>302.31926999999996</x:v>
      </x:c>
      <x:c r="F2250" s="17" t="n">
        <x:f>D2250*12</x:f>
        <x:v>604.6385399999999</x:v>
      </x:c>
      <x:c r="G2250" s="18" t="str"/>
      <x:c r="H2250" s="18" t="str"/>
    </x:row>
    <x:row r="2251">
      <x:c r="A2251" s="16" t="n">
        <x:v>377</x:v>
      </x:c>
      <x:c r="B2251" s="16" t="n">
        <x:v>6</x:v>
      </x:c>
      <x:c r="C2251" s="16" t="n">
        <x:f>A2251-2*B2251</x:f>
        <x:v>365</x:v>
      </x:c>
      <x:c r="D2251" s="17" t="n">
        <x:f>0.02466*B2251*(A2251-B2251)</x:f>
        <x:v>54.89316</x:v>
      </x:c>
      <x:c r="E2251" s="17" t="n">
        <x:f>D2251*6</x:f>
        <x:v>329.35896</x:v>
      </x:c>
      <x:c r="F2251" s="17" t="n">
        <x:f>D2251*12</x:f>
        <x:v>658.71792</x:v>
      </x:c>
      <x:c r="G2251" s="18" t="str"/>
      <x:c r="H2251" s="18" t="str"/>
    </x:row>
    <x:row r="2252">
      <x:c r="A2252" s="16" t="n">
        <x:v>377</x:v>
      </x:c>
      <x:c r="B2252" s="16" t="n">
        <x:v>6.5</x:v>
      </x:c>
      <x:c r="C2252" s="16" t="n">
        <x:f>A2252-2*B2252</x:f>
        <x:v>364</x:v>
      </x:c>
      <x:c r="D2252" s="17" t="n">
        <x:f>0.02466*B2252*(A2252-B2252)</x:f>
        <x:v>59.38744500000001</x:v>
      </x:c>
      <x:c r="E2252" s="17" t="n">
        <x:f>D2252*6</x:f>
        <x:v>356.32467</x:v>
      </x:c>
      <x:c r="F2252" s="17" t="n">
        <x:f>D2252*12</x:f>
        <x:v>712.64934</x:v>
      </x:c>
      <x:c r="G2252" s="18" t="str">
        <x:v>в скобках</x:v>
      </x:c>
      <x:c r="H2252" s="18" t="str">
        <x:v>Размер в скобках: не применять при проектировании нового оборудования</x:v>
      </x:c>
    </x:row>
    <x:row r="2253">
      <x:c r="A2253" s="16" t="n">
        <x:v>377</x:v>
      </x:c>
      <x:c r="B2253" s="16" t="n">
        <x:v>7</x:v>
      </x:c>
      <x:c r="C2253" s="16" t="n">
        <x:f>A2253-2*B2253</x:f>
        <x:v>363</x:v>
      </x:c>
      <x:c r="D2253" s="17" t="n">
        <x:f>0.02466*B2253*(A2253-B2253)</x:f>
        <x:v>63.8694</x:v>
      </x:c>
      <x:c r="E2253" s="17" t="n">
        <x:f>D2253*6</x:f>
        <x:v>383.2164</x:v>
      </x:c>
      <x:c r="F2253" s="17" t="n">
        <x:f>D2253*12</x:f>
        <x:v>766.4328</x:v>
      </x:c>
      <x:c r="G2253" s="18" t="str"/>
      <x:c r="H2253" s="18" t="str"/>
    </x:row>
    <x:row r="2254">
      <x:c r="A2254" s="16" t="n">
        <x:v>377</x:v>
      </x:c>
      <x:c r="B2254" s="16" t="n">
        <x:v>7.5</x:v>
      </x:c>
      <x:c r="C2254" s="16" t="n">
        <x:f>A2254-2*B2254</x:f>
        <x:v>362</x:v>
      </x:c>
      <x:c r="D2254" s="17" t="n">
        <x:f>0.02466*B2254*(A2254-B2254)</x:f>
        <x:v>68.339025</x:v>
      </x:c>
      <x:c r="E2254" s="17" t="n">
        <x:f>D2254*6</x:f>
        <x:v>410.03415000000007</x:v>
      </x:c>
      <x:c r="F2254" s="17" t="n">
        <x:f>D2254*12</x:f>
        <x:v>820.0683000000001</x:v>
      </x:c>
      <x:c r="G2254" s="18" t="str">
        <x:v>в скобках</x:v>
      </x:c>
      <x:c r="H2254" s="18" t="str">
        <x:v>Размер в скобках: не применять при проектировании нового оборудования</x:v>
      </x:c>
    </x:row>
    <x:row r="2255">
      <x:c r="A2255" s="16" t="n">
        <x:v>377</x:v>
      </x:c>
      <x:c r="B2255" s="16" t="n">
        <x:v>8</x:v>
      </x:c>
      <x:c r="C2255" s="16" t="n">
        <x:f>A2255-2*B2255</x:f>
        <x:v>361</x:v>
      </x:c>
      <x:c r="D2255" s="17" t="n">
        <x:f>0.02466*B2255*(A2255-B2255)</x:f>
        <x:v>72.79632000000001</x:v>
      </x:c>
      <x:c r="E2255" s="17" t="n">
        <x:f>D2255*6</x:f>
        <x:v>436.77792000000005</x:v>
      </x:c>
      <x:c r="F2255" s="17" t="n">
        <x:f>D2255*12</x:f>
        <x:v>873.5558400000001</x:v>
      </x:c>
      <x:c r="G2255" s="18" t="str"/>
      <x:c r="H2255" s="18" t="str"/>
    </x:row>
    <x:row r="2256">
      <x:c r="A2256" s="16" t="n">
        <x:v>377</x:v>
      </x:c>
      <x:c r="B2256" s="16" t="n">
        <x:v>8.5</x:v>
      </x:c>
      <x:c r="C2256" s="16" t="n">
        <x:f>A2256-2*B2256</x:f>
        <x:v>360</x:v>
      </x:c>
      <x:c r="D2256" s="17" t="n">
        <x:f>0.02466*B2256*(A2256-B2256)</x:f>
        <x:v>77.241285</x:v>
      </x:c>
      <x:c r="E2256" s="17" t="n">
        <x:f>D2256*6</x:f>
        <x:v>463.44771000000003</x:v>
      </x:c>
      <x:c r="F2256" s="17" t="n">
        <x:f>D2256*12</x:f>
        <x:v>926.8954200000001</x:v>
      </x:c>
      <x:c r="G2256" s="18" t="str">
        <x:v>в скобках</x:v>
      </x:c>
      <x:c r="H2256" s="18" t="str">
        <x:v>Размер в скобках: не применять при проектировании нового оборудования</x:v>
      </x:c>
    </x:row>
    <x:row r="2257">
      <x:c r="A2257" s="16" t="n">
        <x:v>377</x:v>
      </x:c>
      <x:c r="B2257" s="16" t="n">
        <x:v>9</x:v>
      </x:c>
      <x:c r="C2257" s="16" t="n">
        <x:f>A2257-2*B2257</x:f>
        <x:v>359</x:v>
      </x:c>
      <x:c r="D2257" s="17" t="n">
        <x:f>0.02466*B2257*(A2257-B2257)</x:f>
        <x:v>81.67392000000001</x:v>
      </x:c>
      <x:c r="E2257" s="17" t="n">
        <x:f>D2257*6</x:f>
        <x:v>490.04352000000006</x:v>
      </x:c>
      <x:c r="F2257" s="17" t="n">
        <x:f>D2257*12</x:f>
        <x:v>980.0870400000001</x:v>
      </x:c>
      <x:c r="G2257" s="18" t="str"/>
      <x:c r="H2257" s="18" t="str"/>
    </x:row>
    <x:row r="2258">
      <x:c r="A2258" s="16" t="n">
        <x:v>377</x:v>
      </x:c>
      <x:c r="B2258" s="16" t="n">
        <x:v>9.5</x:v>
      </x:c>
      <x:c r="C2258" s="16" t="n">
        <x:f>A2258-2*B2258</x:f>
        <x:v>358</x:v>
      </x:c>
      <x:c r="D2258" s="17" t="n">
        <x:f>0.02466*B2258*(A2258-B2258)</x:f>
        <x:v>86.09422500000001</x:v>
      </x:c>
      <x:c r="E2258" s="17" t="n">
        <x:f>D2258*6</x:f>
        <x:v>516.5653500000001</x:v>
      </x:c>
      <x:c r="F2258" s="17" t="n">
        <x:f>D2258*12</x:f>
        <x:v>1033.1307000000002</x:v>
      </x:c>
      <x:c r="G2258" s="18" t="str">
        <x:v>в скобках</x:v>
      </x:c>
      <x:c r="H2258" s="18" t="str">
        <x:v>Размер в скобках: не применять при проектировании нового оборудования</x:v>
      </x:c>
    </x:row>
    <x:row r="2259">
      <x:c r="A2259" s="16" t="n">
        <x:v>377</x:v>
      </x:c>
      <x:c r="B2259" s="16" t="n">
        <x:v>10</x:v>
      </x:c>
      <x:c r="C2259" s="16" t="n">
        <x:f>A2259-2*B2259</x:f>
        <x:v>357</x:v>
      </x:c>
      <x:c r="D2259" s="17" t="n">
        <x:f>0.02466*B2259*(A2259-B2259)</x:f>
        <x:v>90.5022</x:v>
      </x:c>
      <x:c r="E2259" s="17" t="n">
        <x:f>D2259*6</x:f>
        <x:v>543.0132</x:v>
      </x:c>
      <x:c r="F2259" s="17" t="n">
        <x:f>D2259*12</x:f>
        <x:v>1086.0264</x:v>
      </x:c>
      <x:c r="G2259" s="18" t="str"/>
      <x:c r="H2259" s="18" t="str"/>
    </x:row>
    <x:row r="2260">
      <x:c r="A2260" s="16" t="n">
        <x:v>377</x:v>
      </x:c>
      <x:c r="B2260" s="16" t="n">
        <x:v>11</x:v>
      </x:c>
      <x:c r="C2260" s="16" t="n">
        <x:f>A2260-2*B2260</x:f>
        <x:v>355</x:v>
      </x:c>
      <x:c r="D2260" s="17" t="n">
        <x:f>0.02466*B2260*(A2260-B2260)</x:f>
        <x:v>99.28116</x:v>
      </x:c>
      <x:c r="E2260" s="17" t="n">
        <x:f>D2260*6</x:f>
        <x:v>595.68696</x:v>
      </x:c>
      <x:c r="F2260" s="17" t="n">
        <x:f>D2260*12</x:f>
        <x:v>1191.37392</x:v>
      </x:c>
      <x:c r="G2260" s="18" t="str"/>
      <x:c r="H2260" s="18" t="str"/>
    </x:row>
    <x:row r="2261">
      <x:c r="A2261" s="16" t="n">
        <x:v>377</x:v>
      </x:c>
      <x:c r="B2261" s="16" t="n">
        <x:v>12</x:v>
      </x:c>
      <x:c r="C2261" s="16" t="n">
        <x:f>A2261-2*B2261</x:f>
        <x:v>353</x:v>
      </x:c>
      <x:c r="D2261" s="17" t="n">
        <x:f>0.02466*B2261*(A2261-B2261)</x:f>
        <x:v>108.0108</x:v>
      </x:c>
      <x:c r="E2261" s="17" t="n">
        <x:f>D2261*6</x:f>
        <x:v>648.0648</x:v>
      </x:c>
      <x:c r="F2261" s="17" t="n">
        <x:f>D2261*12</x:f>
        <x:v>1296.1296</x:v>
      </x:c>
      <x:c r="G2261" s="18" t="str"/>
      <x:c r="H2261" s="18" t="str"/>
    </x:row>
    <x:row r="2262">
      <x:c r="A2262" s="16" t="n">
        <x:v>377</x:v>
      </x:c>
      <x:c r="B2262" s="16" t="n">
        <x:v>13</x:v>
      </x:c>
      <x:c r="C2262" s="16" t="n">
        <x:f>A2262-2*B2262</x:f>
        <x:v>351</x:v>
      </x:c>
      <x:c r="D2262" s="17" t="n">
        <x:f>0.02466*B2262*(A2262-B2262)</x:f>
        <x:v>116.69112000000001</x:v>
      </x:c>
      <x:c r="E2262" s="17" t="n">
        <x:f>D2262*6</x:f>
        <x:v>700.1467200000001</x:v>
      </x:c>
      <x:c r="F2262" s="17" t="n">
        <x:f>D2262*12</x:f>
        <x:v>1400.2934400000001</x:v>
      </x:c>
      <x:c r="G2262" s="18" t="str">
        <x:v>в скобках</x:v>
      </x:c>
      <x:c r="H2262" s="18" t="str">
        <x:v>Размер в скобках: не применять при проектировании нового оборудования</x:v>
      </x:c>
    </x:row>
    <x:row r="2263">
      <x:c r="A2263" s="16" t="n">
        <x:v>377</x:v>
      </x:c>
      <x:c r="B2263" s="16" t="n">
        <x:v>14</x:v>
      </x:c>
      <x:c r="C2263" s="16" t="n">
        <x:f>A2263-2*B2263</x:f>
        <x:v>349</x:v>
      </x:c>
      <x:c r="D2263" s="17" t="n">
        <x:f>0.02466*B2263*(A2263-B2263)</x:f>
        <x:v>125.32212</x:v>
      </x:c>
      <x:c r="E2263" s="17" t="n">
        <x:f>D2263*6</x:f>
        <x:v>751.93272</x:v>
      </x:c>
      <x:c r="F2263" s="17" t="n">
        <x:f>D2263*12</x:f>
        <x:v>1503.86544</x:v>
      </x:c>
      <x:c r="G2263" s="18" t="str"/>
      <x:c r="H2263" s="18" t="str"/>
    </x:row>
    <x:row r="2264">
      <x:c r="A2264" s="16" t="n">
        <x:v>377</x:v>
      </x:c>
      <x:c r="B2264" s="16" t="n">
        <x:v>15</x:v>
      </x:c>
      <x:c r="C2264" s="16" t="n">
        <x:f>A2264-2*B2264</x:f>
        <x:v>347</x:v>
      </x:c>
      <x:c r="D2264" s="17" t="n">
        <x:f>0.02466*B2264*(A2264-B2264)</x:f>
        <x:v>133.9038</x:v>
      </x:c>
      <x:c r="E2264" s="17" t="n">
        <x:f>D2264*6</x:f>
        <x:v>803.4227999999999</x:v>
      </x:c>
      <x:c r="F2264" s="17" t="n">
        <x:f>D2264*12</x:f>
        <x:v>1606.8455999999999</x:v>
      </x:c>
      <x:c r="G2264" s="18" t="str">
        <x:v>в скобках</x:v>
      </x:c>
      <x:c r="H2264" s="18" t="str">
        <x:v>Размер в скобках: не применять при проектировании нового оборудования</x:v>
      </x:c>
    </x:row>
    <x:row r="2265">
      <x:c r="A2265" s="16" t="n">
        <x:v>377</x:v>
      </x:c>
      <x:c r="B2265" s="16" t="n">
        <x:v>16</x:v>
      </x:c>
      <x:c r="C2265" s="16" t="n">
        <x:f>A2265-2*B2265</x:f>
        <x:v>345</x:v>
      </x:c>
      <x:c r="D2265" s="17" t="n">
        <x:f>0.02466*B2265*(A2265-B2265)</x:f>
        <x:v>142.43616</x:v>
      </x:c>
      <x:c r="E2265" s="17" t="n">
        <x:f>D2265*6</x:f>
        <x:v>854.6169600000001</x:v>
      </x:c>
      <x:c r="F2265" s="17" t="n">
        <x:f>D2265*12</x:f>
        <x:v>1709.2339200000001</x:v>
      </x:c>
      <x:c r="G2265" s="18" t="str"/>
      <x:c r="H2265" s="18" t="str"/>
    </x:row>
    <x:row r="2266">
      <x:c r="A2266" s="16" t="n">
        <x:v>377</x:v>
      </x:c>
      <x:c r="B2266" s="16" t="n">
        <x:v>17</x:v>
      </x:c>
      <x:c r="C2266" s="16" t="n">
        <x:f>A2266-2*B2266</x:f>
        <x:v>343</x:v>
      </x:c>
      <x:c r="D2266" s="17" t="n">
        <x:f>0.02466*B2266*(A2266-B2266)</x:f>
        <x:v>150.91920000000002</x:v>
      </x:c>
      <x:c r="E2266" s="17" t="n">
        <x:f>D2266*6</x:f>
        <x:v>905.5152</x:v>
      </x:c>
      <x:c r="F2266" s="17" t="n">
        <x:f>D2266*12</x:f>
        <x:v>1811.0304</x:v>
      </x:c>
      <x:c r="G2266" s="18" t="str"/>
      <x:c r="H2266" s="18" t="str"/>
    </x:row>
    <x:row r="2267">
      <x:c r="A2267" s="16" t="n">
        <x:v>377</x:v>
      </x:c>
      <x:c r="B2267" s="16" t="n">
        <x:v>18</x:v>
      </x:c>
      <x:c r="C2267" s="16" t="n">
        <x:f>A2267-2*B2267</x:f>
        <x:v>341</x:v>
      </x:c>
      <x:c r="D2267" s="17" t="n">
        <x:f>0.02466*B2267*(A2267-B2267)</x:f>
        <x:v>159.35292</x:v>
      </x:c>
      <x:c r="E2267" s="17" t="n">
        <x:f>D2267*6</x:f>
        <x:v>956.11752</x:v>
      </x:c>
      <x:c r="F2267" s="17" t="n">
        <x:f>D2267*12</x:f>
        <x:v>1912.23504</x:v>
      </x:c>
      <x:c r="G2267" s="18" t="str"/>
      <x:c r="H2267" s="18" t="str"/>
    </x:row>
    <x:row r="2268">
      <x:c r="A2268" s="16" t="n">
        <x:v>377</x:v>
      </x:c>
      <x:c r="B2268" s="16" t="n">
        <x:v>19</x:v>
      </x:c>
      <x:c r="C2268" s="16" t="n">
        <x:f>A2268-2*B2268</x:f>
        <x:v>339</x:v>
      </x:c>
      <x:c r="D2268" s="17" t="n">
        <x:f>0.02466*B2268*(A2268-B2268)</x:f>
        <x:v>167.73732</x:v>
      </x:c>
      <x:c r="E2268" s="17" t="n">
        <x:f>D2268*6</x:f>
        <x:v>1006.4239200000001</x:v>
      </x:c>
      <x:c r="F2268" s="17" t="n">
        <x:f>D2268*12</x:f>
        <x:v>2012.8478400000001</x:v>
      </x:c>
      <x:c r="G2268" s="18" t="str">
        <x:v>в скобках</x:v>
      </x:c>
      <x:c r="H2268" s="18" t="str">
        <x:v>Размер в скобках: не применять при проектировании нового оборудования</x:v>
      </x:c>
    </x:row>
    <x:row r="2269">
      <x:c r="A2269" s="16" t="n">
        <x:v>377</x:v>
      </x:c>
      <x:c r="B2269" s="16" t="n">
        <x:v>20</x:v>
      </x:c>
      <x:c r="C2269" s="16" t="n">
        <x:f>A2269-2*B2269</x:f>
        <x:v>337</x:v>
      </x:c>
      <x:c r="D2269" s="17" t="n">
        <x:f>0.02466*B2269*(A2269-B2269)</x:f>
        <x:v>176.07240000000002</x:v>
      </x:c>
      <x:c r="E2269" s="17" t="n">
        <x:f>D2269*6</x:f>
        <x:v>1056.4344</x:v>
      </x:c>
      <x:c r="F2269" s="17" t="n">
        <x:f>D2269*12</x:f>
        <x:v>2112.8688</x:v>
      </x:c>
      <x:c r="G2269" s="18" t="str"/>
      <x:c r="H2269" s="18" t="str"/>
    </x:row>
    <x:row r="2270">
      <x:c r="A2270" s="16" t="n">
        <x:v>377</x:v>
      </x:c>
      <x:c r="B2270" s="16" t="n">
        <x:v>22</x:v>
      </x:c>
      <x:c r="C2270" s="16" t="n">
        <x:f>A2270-2*B2270</x:f>
        <x:v>333</x:v>
      </x:c>
      <x:c r="D2270" s="17" t="n">
        <x:f>0.02466*B2270*(A2270-B2270)</x:f>
        <x:v>192.5946</x:v>
      </x:c>
      <x:c r="E2270" s="17" t="n">
        <x:f>D2270*6</x:f>
        <x:v>1155.5676</x:v>
      </x:c>
      <x:c r="F2270" s="17" t="n">
        <x:f>D2270*12</x:f>
        <x:v>2311.1352</x:v>
      </x:c>
      <x:c r="G2270" s="18" t="str"/>
      <x:c r="H2270" s="18" t="str"/>
    </x:row>
    <x:row r="2271">
      <x:c r="A2271" s="16" t="n">
        <x:v>377</x:v>
      </x:c>
      <x:c r="B2271" s="16" t="n">
        <x:v>24</x:v>
      </x:c>
      <x:c r="C2271" s="16" t="n">
        <x:f>A2271-2*B2271</x:f>
        <x:v>329</x:v>
      </x:c>
      <x:c r="D2271" s="17" t="n">
        <x:f>0.02466*B2271*(A2271-B2271)</x:f>
        <x:v>208.91952</x:v>
      </x:c>
      <x:c r="E2271" s="17" t="n">
        <x:f>D2271*6</x:f>
        <x:v>1253.51712</x:v>
      </x:c>
      <x:c r="F2271" s="17" t="n">
        <x:f>D2271*12</x:f>
        <x:v>2507.03424</x:v>
      </x:c>
      <x:c r="G2271" s="18" t="str">
        <x:v>в скобках</x:v>
      </x:c>
      <x:c r="H2271" s="18" t="str">
        <x:v>Размер в скобках: не применять при проектировании нового оборудования</x:v>
      </x:c>
    </x:row>
    <x:row r="2272">
      <x:c r="A2272" s="16" t="n">
        <x:v>377</x:v>
      </x:c>
      <x:c r="B2272" s="16" t="n">
        <x:v>25</x:v>
      </x:c>
      <x:c r="C2272" s="16" t="n">
        <x:f>A2272-2*B2272</x:f>
        <x:v>327</x:v>
      </x:c>
      <x:c r="D2272" s="17" t="n">
        <x:f>0.02466*B2272*(A2272-B2272)</x:f>
        <x:v>217.008</x:v>
      </x:c>
      <x:c r="E2272" s="17" t="n">
        <x:f>D2272*6</x:f>
        <x:v>1302.048</x:v>
      </x:c>
      <x:c r="F2272" s="17" t="n">
        <x:f>D2272*12</x:f>
        <x:v>2604.096</x:v>
      </x:c>
      <x:c r="G2272" s="18" t="str"/>
      <x:c r="H2272" s="18" t="str"/>
    </x:row>
    <x:row r="2273">
      <x:c r="A2273" s="16" t="n">
        <x:v>377</x:v>
      </x:c>
      <x:c r="B2273" s="16" t="n">
        <x:v>26</x:v>
      </x:c>
      <x:c r="C2273" s="16" t="n">
        <x:f>A2273-2*B2273</x:f>
        <x:v>325</x:v>
      </x:c>
      <x:c r="D2273" s="17" t="n">
        <x:f>0.02466*B2273*(A2273-B2273)</x:f>
        <x:v>225.04716000000002</x:v>
      </x:c>
      <x:c r="E2273" s="17" t="n">
        <x:f>D2273*6</x:f>
        <x:v>1350.28296</x:v>
      </x:c>
      <x:c r="F2273" s="17" t="n">
        <x:f>D2273*12</x:f>
        <x:v>2700.56592</x:v>
      </x:c>
      <x:c r="G2273" s="18" t="str">
        <x:v>в скобках</x:v>
      </x:c>
      <x:c r="H2273" s="18" t="str">
        <x:v>Размер в скобках: не применять при проектировании нового оборудования</x:v>
      </x:c>
    </x:row>
    <x:row r="2274">
      <x:c r="A2274" s="16" t="n">
        <x:v>377</x:v>
      </x:c>
      <x:c r="B2274" s="16" t="n">
        <x:v>28</x:v>
      </x:c>
      <x:c r="C2274" s="16" t="n">
        <x:f>A2274-2*B2274</x:f>
        <x:v>321</x:v>
      </x:c>
      <x:c r="D2274" s="17" t="n">
        <x:f>0.02466*B2274*(A2274-B2274)</x:f>
        <x:v>240.97752</x:v>
      </x:c>
      <x:c r="E2274" s="17" t="n">
        <x:f>D2274*6</x:f>
        <x:v>1445.86512</x:v>
      </x:c>
      <x:c r="F2274" s="17" t="n">
        <x:f>D2274*12</x:f>
        <x:v>2891.73024</x:v>
      </x:c>
      <x:c r="G2274" s="18" t="str"/>
      <x:c r="H2274" s="18" t="str"/>
    </x:row>
    <x:row r="2275">
      <x:c r="A2275" s="16" t="n">
        <x:v>377</x:v>
      </x:c>
      <x:c r="B2275" s="16" t="n">
        <x:v>30</x:v>
      </x:c>
      <x:c r="C2275" s="16" t="n">
        <x:f>A2275-2*B2275</x:f>
        <x:v>317</x:v>
      </x:c>
      <x:c r="D2275" s="17" t="n">
        <x:f>0.02466*B2275*(A2275-B2275)</x:f>
        <x:v>256.7106</x:v>
      </x:c>
      <x:c r="E2275" s="17" t="n">
        <x:f>D2275*6</x:f>
        <x:v>1540.2636</x:v>
      </x:c>
      <x:c r="F2275" s="17" t="n">
        <x:f>D2275*12</x:f>
        <x:v>3080.5272</x:v>
      </x:c>
      <x:c r="G2275" s="18" t="str"/>
      <x:c r="H2275" s="18" t="str"/>
    </x:row>
    <x:row r="2276">
      <x:c r="A2276" s="16" t="n">
        <x:v>377</x:v>
      </x:c>
      <x:c r="B2276" s="16" t="n">
        <x:v>32</x:v>
      </x:c>
      <x:c r="C2276" s="16" t="n">
        <x:f>A2276-2*B2276</x:f>
        <x:v>313</x:v>
      </x:c>
      <x:c r="D2276" s="17" t="n">
        <x:f>0.02466*B2276*(A2276-B2276)</x:f>
        <x:v>272.2464</x:v>
      </x:c>
      <x:c r="E2276" s="17" t="n">
        <x:f>D2276*6</x:f>
        <x:v>1633.4784</x:v>
      </x:c>
      <x:c r="F2276" s="17" t="n">
        <x:f>D2276*12</x:f>
        <x:v>3266.9568</x:v>
      </x:c>
      <x:c r="G2276" s="18" t="str"/>
      <x:c r="H2276" s="18" t="str"/>
    </x:row>
    <x:row r="2277">
      <x:c r="A2277" s="16" t="n">
        <x:v>377</x:v>
      </x:c>
      <x:c r="B2277" s="16" t="n">
        <x:v>34</x:v>
      </x:c>
      <x:c r="C2277" s="16" t="n">
        <x:f>A2277-2*B2277</x:f>
        <x:v>309</x:v>
      </x:c>
      <x:c r="D2277" s="17" t="n">
        <x:f>0.02466*B2277*(A2277-B2277)</x:f>
        <x:v>287.58492</x:v>
      </x:c>
      <x:c r="E2277" s="17" t="n">
        <x:f>D2277*6</x:f>
        <x:v>1725.50952</x:v>
      </x:c>
      <x:c r="F2277" s="17" t="n">
        <x:f>D2277*12</x:f>
        <x:v>3451.01904</x:v>
      </x:c>
      <x:c r="G2277" s="18" t="str">
        <x:v>в скобках</x:v>
      </x:c>
      <x:c r="H2277" s="18" t="str">
        <x:v>Размер в скобках: не применять при проектировании нового оборудования</x:v>
      </x:c>
    </x:row>
    <x:row r="2278">
      <x:c r="A2278" s="16" t="n">
        <x:v>377</x:v>
      </x:c>
      <x:c r="B2278" s="16" t="n">
        <x:v>35</x:v>
      </x:c>
      <x:c r="C2278" s="16" t="n">
        <x:f>A2278-2*B2278</x:f>
        <x:v>307</x:v>
      </x:c>
      <x:c r="D2278" s="17" t="n">
        <x:f>0.02466*B2278*(A2278-B2278)</x:f>
        <x:v>295.1802</x:v>
      </x:c>
      <x:c r="E2278" s="17" t="n">
        <x:f>D2278*6</x:f>
        <x:v>1771.0812</x:v>
      </x:c>
      <x:c r="F2278" s="17" t="n">
        <x:f>D2278*12</x:f>
        <x:v>3542.1624</x:v>
      </x:c>
      <x:c r="G2278" s="18" t="str">
        <x:v>в скобках</x:v>
      </x:c>
      <x:c r="H2278" s="18" t="str">
        <x:v>Размер в скобках: не применять при проектировании нового оборудования</x:v>
      </x:c>
    </x:row>
    <x:row r="2279">
      <x:c r="A2279" s="16" t="n">
        <x:v>377</x:v>
      </x:c>
      <x:c r="B2279" s="16" t="n">
        <x:v>36</x:v>
      </x:c>
      <x:c r="C2279" s="16" t="n">
        <x:f>A2279-2*B2279</x:f>
        <x:v>305</x:v>
      </x:c>
      <x:c r="D2279" s="17" t="n">
        <x:f>0.02466*B2279*(A2279-B2279)</x:f>
        <x:v>302.72616000000005</x:v>
      </x:c>
      <x:c r="E2279" s="17" t="n">
        <x:f>D2279*6</x:f>
        <x:v>1816.3569600000003</x:v>
      </x:c>
      <x:c r="F2279" s="17" t="n">
        <x:f>D2279*12</x:f>
        <x:v>3632.7139200000006</x:v>
      </x:c>
      <x:c r="G2279" s="18" t="str"/>
      <x:c r="H2279" s="18" t="str"/>
    </x:row>
    <x:row r="2280">
      <x:c r="A2280" s="16" t="n">
        <x:v>377</x:v>
      </x:c>
      <x:c r="B2280" s="16" t="n">
        <x:v>38</x:v>
      </x:c>
      <x:c r="C2280" s="16" t="n">
        <x:f>A2280-2*B2280</x:f>
        <x:v>301</x:v>
      </x:c>
      <x:c r="D2280" s="17" t="n">
        <x:f>0.02466*B2280*(A2280-B2280)</x:f>
        <x:v>317.67012</x:v>
      </x:c>
      <x:c r="E2280" s="17" t="n">
        <x:f>D2280*6</x:f>
        <x:v>1906.02072</x:v>
      </x:c>
      <x:c r="F2280" s="17" t="n">
        <x:f>D2280*12</x:f>
        <x:v>3812.04144</x:v>
      </x:c>
      <x:c r="G2280" s="18" t="str">
        <x:v>в скобках</x:v>
      </x:c>
      <x:c r="H2280" s="18" t="str">
        <x:v>Размер в скобках: не применять при проектировании нового оборудования</x:v>
      </x:c>
    </x:row>
    <x:row r="2281">
      <x:c r="A2281" s="16" t="n">
        <x:v>377</x:v>
      </x:c>
      <x:c r="B2281" s="16" t="n">
        <x:v>40</x:v>
      </x:c>
      <x:c r="C2281" s="16" t="n">
        <x:f>A2281-2*B2281</x:f>
        <x:v>297</x:v>
      </x:c>
      <x:c r="D2281" s="17" t="n">
        <x:f>0.02466*B2281*(A2281-B2281)</x:f>
        <x:v>332.4168</x:v>
      </x:c>
      <x:c r="E2281" s="17" t="n">
        <x:f>D2281*6</x:f>
        <x:v>1994.5008000000003</x:v>
      </x:c>
      <x:c r="F2281" s="17" t="n">
        <x:f>D2281*12</x:f>
        <x:v>3989.0016000000005</x:v>
      </x:c>
      <x:c r="G2281" s="18" t="str"/>
      <x:c r="H2281" s="18" t="str"/>
    </x:row>
    <x:row r="2282">
      <x:c r="A2282" s="16" t="n">
        <x:v>377</x:v>
      </x:c>
      <x:c r="B2282" s="16" t="n">
        <x:v>42</x:v>
      </x:c>
      <x:c r="C2282" s="16" t="n">
        <x:f>A2282-2*B2282</x:f>
        <x:v>293</x:v>
      </x:c>
      <x:c r="D2282" s="17" t="n">
        <x:f>0.02466*B2282*(A2282-B2282)</x:f>
        <x:v>346.9662</x:v>
      </x:c>
      <x:c r="E2282" s="17" t="n">
        <x:f>D2282*6</x:f>
        <x:v>2081.7972</x:v>
      </x:c>
      <x:c r="F2282" s="17" t="n">
        <x:f>D2282*12</x:f>
        <x:v>4163.5944</x:v>
      </x:c>
      <x:c r="G2282" s="18" t="str">
        <x:v>в скобках</x:v>
      </x:c>
      <x:c r="H2282" s="18" t="str">
        <x:v>Размер в скобках: не применять при проектировании нового оборудования</x:v>
      </x:c>
    </x:row>
    <x:row r="2283">
      <x:c r="A2283" s="16" t="n">
        <x:v>377</x:v>
      </x:c>
      <x:c r="B2283" s="16" t="n">
        <x:v>45</x:v>
      </x:c>
      <x:c r="C2283" s="16" t="n">
        <x:f>A2283-2*B2283</x:f>
        <x:v>287</x:v>
      </x:c>
      <x:c r="D2283" s="17" t="n">
        <x:f>0.02466*B2283*(A2283-B2283)</x:f>
        <x:v>368.42040000000003</x:v>
      </x:c>
      <x:c r="E2283" s="17" t="n">
        <x:f>D2283*6</x:f>
        <x:v>2210.5224000000003</x:v>
      </x:c>
      <x:c r="F2283" s="17" t="n">
        <x:f>D2283*12</x:f>
        <x:v>4421.044800000001</x:v>
      </x:c>
      <x:c r="G2283" s="18" t="str"/>
      <x:c r="H2283" s="18" t="str"/>
    </x:row>
    <x:row r="2284">
      <x:c r="A2284" s="16" t="n">
        <x:v>377</x:v>
      </x:c>
      <x:c r="B2284" s="16" t="n">
        <x:v>48</x:v>
      </x:c>
      <x:c r="C2284" s="16" t="n">
        <x:f>A2284-2*B2284</x:f>
        <x:v>281</x:v>
      </x:c>
      <x:c r="D2284" s="17" t="n">
        <x:f>0.02466*B2284*(A2284-B2284)</x:f>
        <x:v>389.43072</x:v>
      </x:c>
      <x:c r="E2284" s="17" t="n">
        <x:f>D2284*6</x:f>
        <x:v>2336.58432</x:v>
      </x:c>
      <x:c r="F2284" s="17" t="n">
        <x:f>D2284*12</x:f>
        <x:v>4673.16864</x:v>
      </x:c>
      <x:c r="G2284" s="18" t="str">
        <x:v>в скобках</x:v>
      </x:c>
      <x:c r="H2284" s="18" t="str">
        <x:v>Размер в скобках: не применять при проектировании нового оборудования</x:v>
      </x:c>
    </x:row>
    <x:row r="2285">
      <x:c r="A2285" s="16" t="n">
        <x:v>377</x:v>
      </x:c>
      <x:c r="B2285" s="16" t="n">
        <x:v>50</x:v>
      </x:c>
      <x:c r="C2285" s="16" t="n">
        <x:f>A2285-2*B2285</x:f>
        <x:v>277</x:v>
      </x:c>
      <x:c r="D2285" s="17" t="n">
        <x:f>0.02466*B2285*(A2285-B2285)</x:f>
        <x:v>403.19100000000003</x:v>
      </x:c>
      <x:c r="E2285" s="17" t="n">
        <x:f>D2285*6</x:f>
        <x:v>2419.146</x:v>
      </x:c>
      <x:c r="F2285" s="17" t="n">
        <x:f>D2285*12</x:f>
        <x:v>4838.292</x:v>
      </x:c>
      <x:c r="G2285" s="18" t="str"/>
      <x:c r="H2285" s="18" t="str"/>
    </x:row>
    <x:row r="2286">
      <x:c r="A2286" s="16" t="n">
        <x:v>377</x:v>
      </x:c>
      <x:c r="B2286" s="16" t="n">
        <x:v>56</x:v>
      </x:c>
      <x:c r="C2286" s="16" t="n">
        <x:f>A2286-2*B2286</x:f>
        <x:v>265</x:v>
      </x:c>
      <x:c r="D2286" s="17" t="n">
        <x:f>0.02466*B2286*(A2286-B2286)</x:f>
        <x:v>443.28816</x:v>
      </x:c>
      <x:c r="E2286" s="17" t="n">
        <x:f>D2286*6</x:f>
        <x:v>2659.72896</x:v>
      </x:c>
      <x:c r="F2286" s="17" t="n">
        <x:f>D2286*12</x:f>
        <x:v>5319.45792</x:v>
      </x:c>
      <x:c r="G2286" s="18" t="str"/>
      <x:c r="H2286" s="18" t="str"/>
    </x:row>
    <x:row r="2287">
      <x:c r="A2287" s="16" t="n">
        <x:v>377</x:v>
      </x:c>
      <x:c r="B2287" s="16" t="n">
        <x:v>60</x:v>
      </x:c>
      <x:c r="C2287" s="16" t="n">
        <x:f>A2287-2*B2287</x:f>
        <x:v>257</x:v>
      </x:c>
      <x:c r="D2287" s="17" t="n">
        <x:f>0.02466*B2287*(A2287-B2287)</x:f>
        <x:v>469.0332</x:v>
      </x:c>
      <x:c r="E2287" s="17" t="n">
        <x:f>D2287*6</x:f>
        <x:v>2814.1992</x:v>
      </x:c>
      <x:c r="F2287" s="17" t="n">
        <x:f>D2287*12</x:f>
        <x:v>5628.3984</x:v>
      </x:c>
      <x:c r="G2287" s="18" t="str"/>
      <x:c r="H2287" s="18" t="str"/>
    </x:row>
    <x:row r="2288">
      <x:c r="A2288" s="16" t="n">
        <x:v>377</x:v>
      </x:c>
      <x:c r="B2288" s="16" t="n">
        <x:v>63</x:v>
      </x:c>
      <x:c r="C2288" s="16" t="n">
        <x:f>A2288-2*B2288</x:f>
        <x:v>251</x:v>
      </x:c>
      <x:c r="D2288" s="17" t="n">
        <x:f>0.02466*B2288*(A2288-B2288)</x:f>
        <x:v>487.82412000000005</x:v>
      </x:c>
      <x:c r="E2288" s="17" t="n">
        <x:f>D2288*6</x:f>
        <x:v>2926.9447200000004</x:v>
      </x:c>
      <x:c r="F2288" s="17" t="n">
        <x:f>D2288*12</x:f>
        <x:v>5853.889440000001</x:v>
      </x:c>
      <x:c r="G2288" s="18" t="str"/>
      <x:c r="H2288" s="18" t="str"/>
    </x:row>
    <x:row r="2289">
      <x:c r="A2289" s="16" t="n">
        <x:v>377</x:v>
      </x:c>
      <x:c r="B2289" s="16" t="n">
        <x:v>65</x:v>
      </x:c>
      <x:c r="C2289" s="16" t="n">
        <x:f>A2289-2*B2289</x:f>
        <x:v>247</x:v>
      </x:c>
      <x:c r="D2289" s="17" t="n">
        <x:f>0.02466*B2289*(A2289-B2289)</x:f>
        <x:v>500.1048</x:v>
      </x:c>
      <x:c r="E2289" s="17" t="n">
        <x:f>D2289*6</x:f>
        <x:v>3000.6288</x:v>
      </x:c>
      <x:c r="F2289" s="17" t="n">
        <x:f>D2289*12</x:f>
        <x:v>6001.2576</x:v>
      </x:c>
      <x:c r="G2289" s="18" t="str">
        <x:v>в скобках</x:v>
      </x:c>
      <x:c r="H2289" s="18" t="str">
        <x:v>Размер в скобках: не применять при проектировании нового оборудования</x:v>
      </x:c>
    </x:row>
    <x:row r="2290">
      <x:c r="A2290" s="16" t="n">
        <x:v>377</x:v>
      </x:c>
      <x:c r="B2290" s="16" t="n">
        <x:v>70</x:v>
      </x:c>
      <x:c r="C2290" s="16" t="n">
        <x:f>A2290-2*B2290</x:f>
        <x:v>237</x:v>
      </x:c>
      <x:c r="D2290" s="17" t="n">
        <x:f>0.02466*B2290*(A2290-B2290)</x:f>
        <x:v>529.9434000000001</x:v>
      </x:c>
      <x:c r="E2290" s="17" t="n">
        <x:f>D2290*6</x:f>
        <x:v>3179.6604000000007</x:v>
      </x:c>
      <x:c r="F2290" s="17" t="n">
        <x:f>D2290*12</x:f>
        <x:v>6359.320800000001</x:v>
      </x:c>
      <x:c r="G2290" s="18" t="str"/>
      <x:c r="H2290" s="18" t="str"/>
    </x:row>
    <x:row r="2291">
      <x:c r="A2291" s="16" t="n">
        <x:v>377</x:v>
      </x:c>
      <x:c r="B2291" s="16" t="n">
        <x:v>75</x:v>
      </x:c>
      <x:c r="C2291" s="16" t="n">
        <x:f>A2291-2*B2291</x:f>
        <x:v>227</x:v>
      </x:c>
      <x:c r="D2291" s="17" t="n">
        <x:f>0.02466*B2291*(A2291-B2291)</x:f>
        <x:v>558.5490000000001</x:v>
      </x:c>
      <x:c r="E2291" s="17" t="n">
        <x:f>D2291*6</x:f>
        <x:v>3351.294000000001</x:v>
      </x:c>
      <x:c r="F2291" s="17" t="n">
        <x:f>D2291*12</x:f>
        <x:v>6702.588000000002</x:v>
      </x:c>
      <x:c r="G2291" s="18" t="str"/>
      <x:c r="H2291" s="18" t="str"/>
    </x:row>
    <x:row r="2292">
      <x:c r="A2292" s="16" t="n">
        <x:v>402</x:v>
      </x:c>
      <x:c r="B2292" s="16" t="n">
        <x:v>2.5</x:v>
      </x:c>
      <x:c r="C2292" s="16" t="n">
        <x:f>A2292-2*B2292</x:f>
        <x:v>397</x:v>
      </x:c>
      <x:c r="D2292" s="17" t="n">
        <x:f>0.02466*B2292*(A2292-B2292)</x:f>
        <x:v>24.629175</x:v>
      </x:c>
      <x:c r="E2292" s="17" t="n">
        <x:f>D2292*6</x:f>
        <x:v>147.77505</x:v>
      </x:c>
      <x:c r="F2292" s="17" t="n">
        <x:f>D2292*12</x:f>
        <x:v>295.5501</x:v>
      </x:c>
      <x:c r="G2292" s="18" t="str"/>
      <x:c r="H2292" s="18" t="str"/>
    </x:row>
    <x:row r="2293">
      <x:c r="A2293" s="16" t="n">
        <x:v>402</x:v>
      </x:c>
      <x:c r="B2293" s="16" t="n">
        <x:v>2.6</x:v>
      </x:c>
      <x:c r="C2293" s="16" t="n">
        <x:f>A2293-2*B2293</x:f>
        <x:v>396.8</x:v>
      </x:c>
      <x:c r="D2293" s="17" t="n">
        <x:f>0.02466*B2293*(A2293-B2293)</x:f>
        <x:v>25.6079304</x:v>
      </x:c>
      <x:c r="E2293" s="17" t="n">
        <x:f>D2293*6</x:f>
        <x:v>153.6475824</x:v>
      </x:c>
      <x:c r="F2293" s="17" t="n">
        <x:f>D2293*12</x:f>
        <x:v>307.2951648</x:v>
      </x:c>
      <x:c r="G2293" s="18" t="str">
        <x:v>S*</x:v>
      </x:c>
      <x:c r="H2293" s="18" t="str">
        <x:v>Размер со звездочкой по примечанию ГОСТ</x:v>
      </x:c>
    </x:row>
    <x:row r="2294">
      <x:c r="A2294" s="16" t="n">
        <x:v>402</x:v>
      </x:c>
      <x:c r="B2294" s="16" t="n">
        <x:v>2.8</x:v>
      </x:c>
      <x:c r="C2294" s="16" t="n">
        <x:f>A2294-2*B2294</x:f>
        <x:v>396.4</x:v>
      </x:c>
      <x:c r="D2294" s="17" t="n">
        <x:f>0.02466*B2294*(A2294-B2294)</x:f>
        <x:v>27.5639616</x:v>
      </x:c>
      <x:c r="E2294" s="17" t="n">
        <x:f>D2294*6</x:f>
        <x:v>165.3837696</x:v>
      </x:c>
      <x:c r="F2294" s="17" t="n">
        <x:f>D2294*12</x:f>
        <x:v>330.7675392</x:v>
      </x:c>
      <x:c r="G2294" s="18" t="str"/>
      <x:c r="H2294" s="18" t="str"/>
    </x:row>
    <x:row r="2295">
      <x:c r="A2295" s="16" t="n">
        <x:v>402</x:v>
      </x:c>
      <x:c r="B2295" s="16" t="n">
        <x:v>3</x:v>
      </x:c>
      <x:c r="C2295" s="16" t="n">
        <x:f>A2295-2*B2295</x:f>
        <x:v>396</x:v>
      </x:c>
      <x:c r="D2295" s="17" t="n">
        <x:f>0.02466*B2295*(A2295-B2295)</x:f>
        <x:v>29.51802</x:v>
      </x:c>
      <x:c r="E2295" s="17" t="n">
        <x:f>D2295*6</x:f>
        <x:v>177.10811999999999</x:v>
      </x:c>
      <x:c r="F2295" s="17" t="n">
        <x:f>D2295*12</x:f>
        <x:v>354.21623999999997</x:v>
      </x:c>
      <x:c r="G2295" s="18" t="str"/>
      <x:c r="H2295" s="18" t="str"/>
    </x:row>
    <x:row r="2296">
      <x:c r="A2296" s="16" t="n">
        <x:v>402</x:v>
      </x:c>
      <x:c r="B2296" s="16" t="n">
        <x:v>3.2</x:v>
      </x:c>
      <x:c r="C2296" s="16" t="n">
        <x:f>A2296-2*B2296</x:f>
        <x:v>395.6</x:v>
      </x:c>
      <x:c r="D2296" s="17" t="n">
        <x:f>0.02466*B2296*(A2296-B2296)</x:f>
        <x:v>31.470105600000004</x:v>
      </x:c>
      <x:c r="E2296" s="17" t="n">
        <x:f>D2296*6</x:f>
        <x:v>188.8206336</x:v>
      </x:c>
      <x:c r="F2296" s="17" t="n">
        <x:f>D2296*12</x:f>
        <x:v>377.6412672</x:v>
      </x:c>
      <x:c r="G2296" s="18" t="str">
        <x:v>S*</x:v>
      </x:c>
      <x:c r="H2296" s="18" t="str">
        <x:v>Размер со звездочкой по примечанию ГОСТ</x:v>
      </x:c>
    </x:row>
    <x:row r="2297">
      <x:c r="A2297" s="16" t="n">
        <x:v>402</x:v>
      </x:c>
      <x:c r="B2297" s="16" t="n">
        <x:v>3.5</x:v>
      </x:c>
      <x:c r="C2297" s="16" t="n">
        <x:f>A2297-2*B2297</x:f>
        <x:v>395</x:v>
      </x:c>
      <x:c r="D2297" s="17" t="n">
        <x:f>0.02466*B2297*(A2297-B2297)</x:f>
        <x:v>34.394535</x:v>
      </x:c>
      <x:c r="E2297" s="17" t="n">
        <x:f>D2297*6</x:f>
        <x:v>206.36721</x:v>
      </x:c>
      <x:c r="F2297" s="17" t="n">
        <x:f>D2297*12</x:f>
        <x:v>412.73442</x:v>
      </x:c>
      <x:c r="G2297" s="18" t="str"/>
      <x:c r="H2297" s="18" t="str"/>
    </x:row>
    <x:row r="2298">
      <x:c r="A2298" s="16" t="n">
        <x:v>402</x:v>
      </x:c>
      <x:c r="B2298" s="16" t="n">
        <x:v>4</x:v>
      </x:c>
      <x:c r="C2298" s="16" t="n">
        <x:f>A2298-2*B2298</x:f>
        <x:v>394</x:v>
      </x:c>
      <x:c r="D2298" s="17" t="n">
        <x:f>0.02466*B2298*(A2298-B2298)</x:f>
        <x:v>39.258720000000004</x:v>
      </x:c>
      <x:c r="E2298" s="17" t="n">
        <x:f>D2298*6</x:f>
        <x:v>235.55232</x:v>
      </x:c>
      <x:c r="F2298" s="17" t="n">
        <x:f>D2298*12</x:f>
        <x:v>471.10464</x:v>
      </x:c>
      <x:c r="G2298" s="18" t="str"/>
      <x:c r="H2298" s="18" t="str"/>
    </x:row>
    <x:row r="2299">
      <x:c r="A2299" s="16" t="n">
        <x:v>402</x:v>
      </x:c>
      <x:c r="B2299" s="16" t="n">
        <x:v>4.5</x:v>
      </x:c>
      <x:c r="C2299" s="16" t="n">
        <x:f>A2299-2*B2299</x:f>
        <x:v>393</x:v>
      </x:c>
      <x:c r="D2299" s="17" t="n">
        <x:f>0.02466*B2299*(A2299-B2299)</x:f>
        <x:v>44.110575000000004</x:v>
      </x:c>
      <x:c r="E2299" s="17" t="n">
        <x:f>D2299*6</x:f>
        <x:v>264.66345</x:v>
      </x:c>
      <x:c r="F2299" s="17" t="n">
        <x:f>D2299*12</x:f>
        <x:v>529.3269</x:v>
      </x:c>
      <x:c r="G2299" s="18" t="str"/>
      <x:c r="H2299" s="18" t="str"/>
    </x:row>
    <x:row r="2300">
      <x:c r="A2300" s="16" t="n">
        <x:v>402</x:v>
      </x:c>
      <x:c r="B2300" s="16" t="n">
        <x:v>5</x:v>
      </x:c>
      <x:c r="C2300" s="16" t="n">
        <x:f>A2300-2*B2300</x:f>
        <x:v>392</x:v>
      </x:c>
      <x:c r="D2300" s="17" t="n">
        <x:f>0.02466*B2300*(A2300-B2300)</x:f>
        <x:v>48.950100000000006</x:v>
      </x:c>
      <x:c r="E2300" s="17" t="n">
        <x:f>D2300*6</x:f>
        <x:v>293.7006</x:v>
      </x:c>
      <x:c r="F2300" s="17" t="n">
        <x:f>D2300*12</x:f>
        <x:v>587.4012</x:v>
      </x:c>
      <x:c r="G2300" s="18" t="str"/>
      <x:c r="H2300" s="18" t="str"/>
    </x:row>
    <x:row r="2301">
      <x:c r="A2301" s="16" t="n">
        <x:v>402</x:v>
      </x:c>
      <x:c r="B2301" s="16" t="n">
        <x:v>5.5</x:v>
      </x:c>
      <x:c r="C2301" s="16" t="n">
        <x:f>A2301-2*B2301</x:f>
        <x:v>391</x:v>
      </x:c>
      <x:c r="D2301" s="17" t="n">
        <x:f>0.02466*B2301*(A2301-B2301)</x:f>
        <x:v>53.777295</x:v>
      </x:c>
      <x:c r="E2301" s="17" t="n">
        <x:f>D2301*6</x:f>
        <x:v>322.66377</x:v>
      </x:c>
      <x:c r="F2301" s="17" t="n">
        <x:f>D2301*12</x:f>
        <x:v>645.32754</x:v>
      </x:c>
      <x:c r="G2301" s="18" t="str"/>
      <x:c r="H2301" s="18" t="str"/>
    </x:row>
    <x:row r="2302">
      <x:c r="A2302" s="16" t="n">
        <x:v>402</x:v>
      </x:c>
      <x:c r="B2302" s="16" t="n">
        <x:v>6</x:v>
      </x:c>
      <x:c r="C2302" s="16" t="n">
        <x:f>A2302-2*B2302</x:f>
        <x:v>390</x:v>
      </x:c>
      <x:c r="D2302" s="17" t="n">
        <x:f>0.02466*B2302*(A2302-B2302)</x:f>
        <x:v>58.59216</x:v>
      </x:c>
      <x:c r="E2302" s="17" t="n">
        <x:f>D2302*6</x:f>
        <x:v>351.55296</x:v>
      </x:c>
      <x:c r="F2302" s="17" t="n">
        <x:f>D2302*12</x:f>
        <x:v>703.10592</x:v>
      </x:c>
      <x:c r="G2302" s="18" t="str"/>
      <x:c r="H2302" s="18" t="str"/>
    </x:row>
    <x:row r="2303">
      <x:c r="A2303" s="16" t="n">
        <x:v>402</x:v>
      </x:c>
      <x:c r="B2303" s="16" t="n">
        <x:v>6.5</x:v>
      </x:c>
      <x:c r="C2303" s="16" t="n">
        <x:f>A2303-2*B2303</x:f>
        <x:v>389</x:v>
      </x:c>
      <x:c r="D2303" s="17" t="n">
        <x:f>0.02466*B2303*(A2303-B2303)</x:f>
        <x:v>63.394695000000006</x:v>
      </x:c>
      <x:c r="E2303" s="17" t="n">
        <x:f>D2303*6</x:f>
        <x:v>380.36817</x:v>
      </x:c>
      <x:c r="F2303" s="17" t="n">
        <x:f>D2303*12</x:f>
        <x:v>760.73634</x:v>
      </x:c>
      <x:c r="G2303" s="18" t="str">
        <x:v>в скобках</x:v>
      </x:c>
      <x:c r="H2303" s="18" t="str">
        <x:v>Размер в скобках: не применять при проектировании нового оборудования</x:v>
      </x:c>
    </x:row>
    <x:row r="2304">
      <x:c r="A2304" s="16" t="n">
        <x:v>402</x:v>
      </x:c>
      <x:c r="B2304" s="16" t="n">
        <x:v>7</x:v>
      </x:c>
      <x:c r="C2304" s="16" t="n">
        <x:f>A2304-2*B2304</x:f>
        <x:v>388</x:v>
      </x:c>
      <x:c r="D2304" s="17" t="n">
        <x:f>0.02466*B2304*(A2304-B2304)</x:f>
        <x:v>68.1849</x:v>
      </x:c>
      <x:c r="E2304" s="17" t="n">
        <x:f>D2304*6</x:f>
        <x:v>409.1094</x:v>
      </x:c>
      <x:c r="F2304" s="17" t="n">
        <x:f>D2304*12</x:f>
        <x:v>818.2188</x:v>
      </x:c>
      <x:c r="G2304" s="18" t="str"/>
      <x:c r="H2304" s="18" t="str"/>
    </x:row>
    <x:row r="2305">
      <x:c r="A2305" s="16" t="n">
        <x:v>402</x:v>
      </x:c>
      <x:c r="B2305" s="16" t="n">
        <x:v>7.5</x:v>
      </x:c>
      <x:c r="C2305" s="16" t="n">
        <x:f>A2305-2*B2305</x:f>
        <x:v>387</x:v>
      </x:c>
      <x:c r="D2305" s="17" t="n">
        <x:f>0.02466*B2305*(A2305-B2305)</x:f>
        <x:v>72.96277500000001</x:v>
      </x:c>
      <x:c r="E2305" s="17" t="n">
        <x:f>D2305*6</x:f>
        <x:v>437.77665</x:v>
      </x:c>
      <x:c r="F2305" s="17" t="n">
        <x:f>D2305*12</x:f>
        <x:v>875.5533</x:v>
      </x:c>
      <x:c r="G2305" s="18" t="str">
        <x:v>в скобках</x:v>
      </x:c>
      <x:c r="H2305" s="18" t="str">
        <x:v>Размер в скобках: не применять при проектировании нового оборудования</x:v>
      </x:c>
    </x:row>
    <x:row r="2306">
      <x:c r="A2306" s="16" t="n">
        <x:v>402</x:v>
      </x:c>
      <x:c r="B2306" s="16" t="n">
        <x:v>8</x:v>
      </x:c>
      <x:c r="C2306" s="16" t="n">
        <x:f>A2306-2*B2306</x:f>
        <x:v>386</x:v>
      </x:c>
      <x:c r="D2306" s="17" t="n">
        <x:f>0.02466*B2306*(A2306-B2306)</x:f>
        <x:v>77.72832000000001</x:v>
      </x:c>
      <x:c r="E2306" s="17" t="n">
        <x:f>D2306*6</x:f>
        <x:v>466.3699200000001</x:v>
      </x:c>
      <x:c r="F2306" s="17" t="n">
        <x:f>D2306*12</x:f>
        <x:v>932.7398400000002</x:v>
      </x:c>
      <x:c r="G2306" s="18" t="str"/>
      <x:c r="H2306" s="18" t="str"/>
    </x:row>
    <x:row r="2307">
      <x:c r="A2307" s="16" t="n">
        <x:v>402</x:v>
      </x:c>
      <x:c r="B2307" s="16" t="n">
        <x:v>8.5</x:v>
      </x:c>
      <x:c r="C2307" s="16" t="n">
        <x:f>A2307-2*B2307</x:f>
        <x:v>385</x:v>
      </x:c>
      <x:c r="D2307" s="17" t="n">
        <x:f>0.02466*B2307*(A2307-B2307)</x:f>
        <x:v>82.48153500000001</x:v>
      </x:c>
      <x:c r="E2307" s="17" t="n">
        <x:f>D2307*6</x:f>
        <x:v>494.88921000000005</x:v>
      </x:c>
      <x:c r="F2307" s="17" t="n">
        <x:f>D2307*12</x:f>
        <x:v>989.7784200000001</x:v>
      </x:c>
      <x:c r="G2307" s="18" t="str">
        <x:v>в скобках</x:v>
      </x:c>
      <x:c r="H2307" s="18" t="str">
        <x:v>Размер в скобках: не применять при проектировании нового оборудования</x:v>
      </x:c>
    </x:row>
    <x:row r="2308">
      <x:c r="A2308" s="16" t="n">
        <x:v>402</x:v>
      </x:c>
      <x:c r="B2308" s="16" t="n">
        <x:v>9</x:v>
      </x:c>
      <x:c r="C2308" s="16" t="n">
        <x:f>A2308-2*B2308</x:f>
        <x:v>384</x:v>
      </x:c>
      <x:c r="D2308" s="17" t="n">
        <x:f>0.02466*B2308*(A2308-B2308)</x:f>
        <x:v>87.22242000000001</x:v>
      </x:c>
      <x:c r="E2308" s="17" t="n">
        <x:f>D2308*6</x:f>
        <x:v>523.3345200000001</x:v>
      </x:c>
      <x:c r="F2308" s="17" t="n">
        <x:f>D2308*12</x:f>
        <x:v>1046.6690400000002</x:v>
      </x:c>
      <x:c r="G2308" s="18" t="str"/>
      <x:c r="H2308" s="18" t="str"/>
    </x:row>
    <x:row r="2309">
      <x:c r="A2309" s="16" t="n">
        <x:v>402</x:v>
      </x:c>
      <x:c r="B2309" s="16" t="n">
        <x:v>9.5</x:v>
      </x:c>
      <x:c r="C2309" s="16" t="n">
        <x:f>A2309-2*B2309</x:f>
        <x:v>383</x:v>
      </x:c>
      <x:c r="D2309" s="17" t="n">
        <x:f>0.02466*B2309*(A2309-B2309)</x:f>
        <x:v>91.950975</x:v>
      </x:c>
      <x:c r="E2309" s="17" t="n">
        <x:f>D2309*6</x:f>
        <x:v>551.70585</x:v>
      </x:c>
      <x:c r="F2309" s="17" t="n">
        <x:f>D2309*12</x:f>
        <x:v>1103.4117</x:v>
      </x:c>
      <x:c r="G2309" s="18" t="str">
        <x:v>в скобках</x:v>
      </x:c>
      <x:c r="H2309" s="18" t="str">
        <x:v>Размер в скобках: не применять при проектировании нового оборудования</x:v>
      </x:c>
    </x:row>
    <x:row r="2310">
      <x:c r="A2310" s="16" t="n">
        <x:v>402</x:v>
      </x:c>
      <x:c r="B2310" s="16" t="n">
        <x:v>10</x:v>
      </x:c>
      <x:c r="C2310" s="16" t="n">
        <x:f>A2310-2*B2310</x:f>
        <x:v>382</x:v>
      </x:c>
      <x:c r="D2310" s="17" t="n">
        <x:f>0.02466*B2310*(A2310-B2310)</x:f>
        <x:v>96.66720000000001</x:v>
      </x:c>
      <x:c r="E2310" s="17" t="n">
        <x:f>D2310*6</x:f>
        <x:v>580.0032000000001</x:v>
      </x:c>
      <x:c r="F2310" s="17" t="n">
        <x:f>D2310*12</x:f>
        <x:v>1160.0064000000002</x:v>
      </x:c>
      <x:c r="G2310" s="18" t="str"/>
      <x:c r="H2310" s="18" t="str"/>
    </x:row>
    <x:row r="2311">
      <x:c r="A2311" s="16" t="n">
        <x:v>402</x:v>
      </x:c>
      <x:c r="B2311" s="16" t="n">
        <x:v>11</x:v>
      </x:c>
      <x:c r="C2311" s="16" t="n">
        <x:f>A2311-2*B2311</x:f>
        <x:v>380</x:v>
      </x:c>
      <x:c r="D2311" s="17" t="n">
        <x:f>0.02466*B2311*(A2311-B2311)</x:f>
        <x:v>106.06266</x:v>
      </x:c>
      <x:c r="E2311" s="17" t="n">
        <x:f>D2311*6</x:f>
        <x:v>636.37596</x:v>
      </x:c>
      <x:c r="F2311" s="17" t="n">
        <x:f>D2311*12</x:f>
        <x:v>1272.75192</x:v>
      </x:c>
      <x:c r="G2311" s="18" t="str"/>
      <x:c r="H2311" s="18" t="str"/>
    </x:row>
    <x:row r="2312">
      <x:c r="A2312" s="16" t="n">
        <x:v>402</x:v>
      </x:c>
      <x:c r="B2312" s="16" t="n">
        <x:v>12</x:v>
      </x:c>
      <x:c r="C2312" s="16" t="n">
        <x:f>A2312-2*B2312</x:f>
        <x:v>378</x:v>
      </x:c>
      <x:c r="D2312" s="17" t="n">
        <x:f>0.02466*B2312*(A2312-B2312)</x:f>
        <x:v>115.4088</x:v>
      </x:c>
      <x:c r="E2312" s="17" t="n">
        <x:f>D2312*6</x:f>
        <x:v>692.4528</x:v>
      </x:c>
      <x:c r="F2312" s="17" t="n">
        <x:f>D2312*12</x:f>
        <x:v>1384.9056</x:v>
      </x:c>
      <x:c r="G2312" s="18" t="str"/>
      <x:c r="H2312" s="18" t="str"/>
    </x:row>
    <x:row r="2313">
      <x:c r="A2313" s="16" t="n">
        <x:v>402</x:v>
      </x:c>
      <x:c r="B2313" s="16" t="n">
        <x:v>13</x:v>
      </x:c>
      <x:c r="C2313" s="16" t="n">
        <x:f>A2313-2*B2313</x:f>
        <x:v>376</x:v>
      </x:c>
      <x:c r="D2313" s="17" t="n">
        <x:f>0.02466*B2313*(A2313-B2313)</x:f>
        <x:v>124.70562000000001</x:v>
      </x:c>
      <x:c r="E2313" s="17" t="n">
        <x:f>D2313*6</x:f>
        <x:v>748.2337200000001</x:v>
      </x:c>
      <x:c r="F2313" s="17" t="n">
        <x:f>D2313*12</x:f>
        <x:v>1496.4674400000001</x:v>
      </x:c>
      <x:c r="G2313" s="18" t="str">
        <x:v>в скобках</x:v>
      </x:c>
      <x:c r="H2313" s="18" t="str">
        <x:v>Размер в скобках: не применять при проектировании нового оборудования</x:v>
      </x:c>
    </x:row>
    <x:row r="2314">
      <x:c r="A2314" s="16" t="n">
        <x:v>402</x:v>
      </x:c>
      <x:c r="B2314" s="16" t="n">
        <x:v>14</x:v>
      </x:c>
      <x:c r="C2314" s="16" t="n">
        <x:f>A2314-2*B2314</x:f>
        <x:v>374</x:v>
      </x:c>
      <x:c r="D2314" s="17" t="n">
        <x:f>0.02466*B2314*(A2314-B2314)</x:f>
        <x:v>133.95311999999998</x:v>
      </x:c>
      <x:c r="E2314" s="17" t="n">
        <x:f>D2314*6</x:f>
        <x:v>803.7187199999998</x:v>
      </x:c>
      <x:c r="F2314" s="17" t="n">
        <x:f>D2314*12</x:f>
        <x:v>1607.4374399999997</x:v>
      </x:c>
      <x:c r="G2314" s="18" t="str"/>
      <x:c r="H2314" s="18" t="str"/>
    </x:row>
    <x:row r="2315">
      <x:c r="A2315" s="16" t="n">
        <x:v>402</x:v>
      </x:c>
      <x:c r="B2315" s="16" t="n">
        <x:v>15</x:v>
      </x:c>
      <x:c r="C2315" s="16" t="n">
        <x:f>A2315-2*B2315</x:f>
        <x:v>372</x:v>
      </x:c>
      <x:c r="D2315" s="17" t="n">
        <x:f>0.02466*B2315*(A2315-B2315)</x:f>
        <x:v>143.1513</x:v>
      </x:c>
      <x:c r="E2315" s="17" t="n">
        <x:f>D2315*6</x:f>
        <x:v>858.9078</x:v>
      </x:c>
      <x:c r="F2315" s="17" t="n">
        <x:f>D2315*12</x:f>
        <x:v>1717.8156</x:v>
      </x:c>
      <x:c r="G2315" s="18" t="str">
        <x:v>в скобках</x:v>
      </x:c>
      <x:c r="H2315" s="18" t="str">
        <x:v>Размер в скобках: не применять при проектировании нового оборудования</x:v>
      </x:c>
    </x:row>
    <x:row r="2316">
      <x:c r="A2316" s="16" t="n">
        <x:v>402</x:v>
      </x:c>
      <x:c r="B2316" s="16" t="n">
        <x:v>16</x:v>
      </x:c>
      <x:c r="C2316" s="16" t="n">
        <x:f>A2316-2*B2316</x:f>
        <x:v>370</x:v>
      </x:c>
      <x:c r="D2316" s="17" t="n">
        <x:f>0.02466*B2316*(A2316-B2316)</x:f>
        <x:v>152.30016</x:v>
      </x:c>
      <x:c r="E2316" s="17" t="n">
        <x:f>D2316*6</x:f>
        <x:v>913.80096</x:v>
      </x:c>
      <x:c r="F2316" s="17" t="n">
        <x:f>D2316*12</x:f>
        <x:v>1827.60192</x:v>
      </x:c>
      <x:c r="G2316" s="18" t="str"/>
      <x:c r="H2316" s="18" t="str"/>
    </x:row>
    <x:row r="2317">
      <x:c r="A2317" s="16" t="n">
        <x:v>402</x:v>
      </x:c>
      <x:c r="B2317" s="16" t="n">
        <x:v>17</x:v>
      </x:c>
      <x:c r="C2317" s="16" t="n">
        <x:f>A2317-2*B2317</x:f>
        <x:v>368</x:v>
      </x:c>
      <x:c r="D2317" s="17" t="n">
        <x:f>0.02466*B2317*(A2317-B2317)</x:f>
        <x:v>161.39970000000002</x:v>
      </x:c>
      <x:c r="E2317" s="17" t="n">
        <x:f>D2317*6</x:f>
        <x:v>968.3982000000001</x:v>
      </x:c>
      <x:c r="F2317" s="17" t="n">
        <x:f>D2317*12</x:f>
        <x:v>1936.7964000000002</x:v>
      </x:c>
      <x:c r="G2317" s="18" t="str"/>
      <x:c r="H2317" s="18" t="str"/>
    </x:row>
    <x:row r="2318">
      <x:c r="A2318" s="16" t="n">
        <x:v>402</x:v>
      </x:c>
      <x:c r="B2318" s="16" t="n">
        <x:v>18</x:v>
      </x:c>
      <x:c r="C2318" s="16" t="n">
        <x:f>A2318-2*B2318</x:f>
        <x:v>366</x:v>
      </x:c>
      <x:c r="D2318" s="17" t="n">
        <x:f>0.02466*B2318*(A2318-B2318)</x:f>
        <x:v>170.44992000000002</x:v>
      </x:c>
      <x:c r="E2318" s="17" t="n">
        <x:f>D2318*6</x:f>
        <x:v>1022.6995200000001</x:v>
      </x:c>
      <x:c r="F2318" s="17" t="n">
        <x:f>D2318*12</x:f>
        <x:v>2045.3990400000002</x:v>
      </x:c>
      <x:c r="G2318" s="18" t="str"/>
      <x:c r="H2318" s="18" t="str"/>
    </x:row>
    <x:row r="2319">
      <x:c r="A2319" s="16" t="n">
        <x:v>402</x:v>
      </x:c>
      <x:c r="B2319" s="16" t="n">
        <x:v>19</x:v>
      </x:c>
      <x:c r="C2319" s="16" t="n">
        <x:f>A2319-2*B2319</x:f>
        <x:v>364</x:v>
      </x:c>
      <x:c r="D2319" s="17" t="n">
        <x:f>0.02466*B2319*(A2319-B2319)</x:f>
        <x:v>179.45082</x:v>
      </x:c>
      <x:c r="E2319" s="17" t="n">
        <x:f>D2319*6</x:f>
        <x:v>1076.70492</x:v>
      </x:c>
      <x:c r="F2319" s="17" t="n">
        <x:f>D2319*12</x:f>
        <x:v>2153.40984</x:v>
      </x:c>
      <x:c r="G2319" s="18" t="str">
        <x:v>в скобках</x:v>
      </x:c>
      <x:c r="H2319" s="18" t="str">
        <x:v>Размер в скобках: не применять при проектировании нового оборудования</x:v>
      </x:c>
    </x:row>
    <x:row r="2320">
      <x:c r="A2320" s="16" t="n">
        <x:v>402</x:v>
      </x:c>
      <x:c r="B2320" s="16" t="n">
        <x:v>20</x:v>
      </x:c>
      <x:c r="C2320" s="16" t="n">
        <x:f>A2320-2*B2320</x:f>
        <x:v>362</x:v>
      </x:c>
      <x:c r="D2320" s="17" t="n">
        <x:f>0.02466*B2320*(A2320-B2320)</x:f>
        <x:v>188.4024</x:v>
      </x:c>
      <x:c r="E2320" s="17" t="n">
        <x:f>D2320*6</x:f>
        <x:v>1130.4144000000001</x:v>
      </x:c>
      <x:c r="F2320" s="17" t="n">
        <x:f>D2320*12</x:f>
        <x:v>2260.8288000000002</x:v>
      </x:c>
      <x:c r="G2320" s="18" t="str"/>
      <x:c r="H2320" s="18" t="str"/>
    </x:row>
    <x:row r="2321">
      <x:c r="A2321" s="16" t="n">
        <x:v>402</x:v>
      </x:c>
      <x:c r="B2321" s="16" t="n">
        <x:v>22</x:v>
      </x:c>
      <x:c r="C2321" s="16" t="n">
        <x:f>A2321-2*B2321</x:f>
        <x:v>358</x:v>
      </x:c>
      <x:c r="D2321" s="17" t="n">
        <x:f>0.02466*B2321*(A2321-B2321)</x:f>
        <x:v>206.1576</x:v>
      </x:c>
      <x:c r="E2321" s="17" t="n">
        <x:f>D2321*6</x:f>
        <x:v>1236.9456</x:v>
      </x:c>
      <x:c r="F2321" s="17" t="n">
        <x:f>D2321*12</x:f>
        <x:v>2473.8912</x:v>
      </x:c>
      <x:c r="G2321" s="18" t="str"/>
      <x:c r="H2321" s="18" t="str"/>
    </x:row>
    <x:row r="2322">
      <x:c r="A2322" s="16" t="n">
        <x:v>402</x:v>
      </x:c>
      <x:c r="B2322" s="16" t="n">
        <x:v>24</x:v>
      </x:c>
      <x:c r="C2322" s="16" t="n">
        <x:f>A2322-2*B2322</x:f>
        <x:v>354</x:v>
      </x:c>
      <x:c r="D2322" s="17" t="n">
        <x:f>0.02466*B2322*(A2322-B2322)</x:f>
        <x:v>223.71552000000003</x:v>
      </x:c>
      <x:c r="E2322" s="17" t="n">
        <x:f>D2322*6</x:f>
        <x:v>1342.2931200000003</x:v>
      </x:c>
      <x:c r="F2322" s="17" t="n">
        <x:f>D2322*12</x:f>
        <x:v>2684.5862400000005</x:v>
      </x:c>
      <x:c r="G2322" s="18" t="str">
        <x:v>в скобках</x:v>
      </x:c>
      <x:c r="H2322" s="18" t="str">
        <x:v>Размер в скобках: не применять при проектировании нового оборудования</x:v>
      </x:c>
    </x:row>
    <x:row r="2323">
      <x:c r="A2323" s="16" t="n">
        <x:v>402</x:v>
      </x:c>
      <x:c r="B2323" s="16" t="n">
        <x:v>25</x:v>
      </x:c>
      <x:c r="C2323" s="16" t="n">
        <x:f>A2323-2*B2323</x:f>
        <x:v>352</x:v>
      </x:c>
      <x:c r="D2323" s="17" t="n">
        <x:f>0.02466*B2323*(A2323-B2323)</x:f>
        <x:v>232.4205</x:v>
      </x:c>
      <x:c r="E2323" s="17" t="n">
        <x:f>D2323*6</x:f>
        <x:v>1394.5230000000001</x:v>
      </x:c>
      <x:c r="F2323" s="17" t="n">
        <x:f>D2323*12</x:f>
        <x:v>2789.0460000000003</x:v>
      </x:c>
      <x:c r="G2323" s="18" t="str"/>
      <x:c r="H2323" s="18" t="str"/>
    </x:row>
    <x:row r="2324">
      <x:c r="A2324" s="16" t="n">
        <x:v>402</x:v>
      </x:c>
      <x:c r="B2324" s="16" t="n">
        <x:v>26</x:v>
      </x:c>
      <x:c r="C2324" s="16" t="n">
        <x:f>A2324-2*B2324</x:f>
        <x:v>350</x:v>
      </x:c>
      <x:c r="D2324" s="17" t="n">
        <x:f>0.02466*B2324*(A2324-B2324)</x:f>
        <x:v>241.07616000000002</x:v>
      </x:c>
      <x:c r="E2324" s="17" t="n">
        <x:f>D2324*6</x:f>
        <x:v>1446.45696</x:v>
      </x:c>
      <x:c r="F2324" s="17" t="n">
        <x:f>D2324*12</x:f>
        <x:v>2892.91392</x:v>
      </x:c>
      <x:c r="G2324" s="18" t="str">
        <x:v>в скобках</x:v>
      </x:c>
      <x:c r="H2324" s="18" t="str">
        <x:v>Размер в скобках: не применять при проектировании нового оборудования</x:v>
      </x:c>
    </x:row>
    <x:row r="2325">
      <x:c r="A2325" s="16" t="n">
        <x:v>402</x:v>
      </x:c>
      <x:c r="B2325" s="16" t="n">
        <x:v>28</x:v>
      </x:c>
      <x:c r="C2325" s="16" t="n">
        <x:f>A2325-2*B2325</x:f>
        <x:v>346</x:v>
      </x:c>
      <x:c r="D2325" s="17" t="n">
        <x:f>0.02466*B2325*(A2325-B2325)</x:f>
        <x:v>258.23951999999997</x:v>
      </x:c>
      <x:c r="E2325" s="17" t="n">
        <x:f>D2325*6</x:f>
        <x:v>1549.4371199999998</x:v>
      </x:c>
      <x:c r="F2325" s="17" t="n">
        <x:f>D2325*12</x:f>
        <x:v>3098.8742399999996</x:v>
      </x:c>
      <x:c r="G2325" s="18" t="str"/>
      <x:c r="H2325" s="18" t="str"/>
    </x:row>
    <x:row r="2326">
      <x:c r="A2326" s="16" t="n">
        <x:v>402</x:v>
      </x:c>
      <x:c r="B2326" s="16" t="n">
        <x:v>30</x:v>
      </x:c>
      <x:c r="C2326" s="16" t="n">
        <x:f>A2326-2*B2326</x:f>
        <x:v>342</x:v>
      </x:c>
      <x:c r="D2326" s="17" t="n">
        <x:f>0.02466*B2326*(A2326-B2326)</x:f>
        <x:v>275.2056</x:v>
      </x:c>
      <x:c r="E2326" s="17" t="n">
        <x:f>D2326*6</x:f>
        <x:v>1651.2336</x:v>
      </x:c>
      <x:c r="F2326" s="17" t="n">
        <x:f>D2326*12</x:f>
        <x:v>3302.4672</x:v>
      </x:c>
      <x:c r="G2326" s="18" t="str"/>
      <x:c r="H2326" s="18" t="str"/>
    </x:row>
    <x:row r="2327">
      <x:c r="A2327" s="16" t="n">
        <x:v>402</x:v>
      </x:c>
      <x:c r="B2327" s="16" t="n">
        <x:v>32</x:v>
      </x:c>
      <x:c r="C2327" s="16" t="n">
        <x:f>A2327-2*B2327</x:f>
        <x:v>338</x:v>
      </x:c>
      <x:c r="D2327" s="17" t="n">
        <x:f>0.02466*B2327*(A2327-B2327)</x:f>
        <x:v>291.9744</x:v>
      </x:c>
      <x:c r="E2327" s="17" t="n">
        <x:f>D2327*6</x:f>
        <x:v>1751.8464</x:v>
      </x:c>
      <x:c r="F2327" s="17" t="n">
        <x:f>D2327*12</x:f>
        <x:v>3503.6928</x:v>
      </x:c>
      <x:c r="G2327" s="18" t="str"/>
      <x:c r="H2327" s="18" t="str"/>
    </x:row>
    <x:row r="2328">
      <x:c r="A2328" s="16" t="n">
        <x:v>402</x:v>
      </x:c>
      <x:c r="B2328" s="16" t="n">
        <x:v>34</x:v>
      </x:c>
      <x:c r="C2328" s="16" t="n">
        <x:f>A2328-2*B2328</x:f>
        <x:v>334</x:v>
      </x:c>
      <x:c r="D2328" s="17" t="n">
        <x:f>0.02466*B2328*(A2328-B2328)</x:f>
        <x:v>308.54592</x:v>
      </x:c>
      <x:c r="E2328" s="17" t="n">
        <x:f>D2328*6</x:f>
        <x:v>1851.2755200000001</x:v>
      </x:c>
      <x:c r="F2328" s="17" t="n">
        <x:f>D2328*12</x:f>
        <x:v>3702.5510400000003</x:v>
      </x:c>
      <x:c r="G2328" s="18" t="str">
        <x:v>в скобках</x:v>
      </x:c>
      <x:c r="H2328" s="18" t="str">
        <x:v>Размер в скобках: не применять при проектировании нового оборудования</x:v>
      </x:c>
    </x:row>
    <x:row r="2329">
      <x:c r="A2329" s="16" t="n">
        <x:v>402</x:v>
      </x:c>
      <x:c r="B2329" s="16" t="n">
        <x:v>35</x:v>
      </x:c>
      <x:c r="C2329" s="16" t="n">
        <x:f>A2329-2*B2329</x:f>
        <x:v>332</x:v>
      </x:c>
      <x:c r="D2329" s="17" t="n">
        <x:f>0.02466*B2329*(A2329-B2329)</x:f>
        <x:v>316.75770000000006</x:v>
      </x:c>
      <x:c r="E2329" s="17" t="n">
        <x:f>D2329*6</x:f>
        <x:v>1900.5462000000002</x:v>
      </x:c>
      <x:c r="F2329" s="17" t="n">
        <x:f>D2329*12</x:f>
        <x:v>3801.0924000000005</x:v>
      </x:c>
      <x:c r="G2329" s="18" t="str">
        <x:v>в скобках</x:v>
      </x:c>
      <x:c r="H2329" s="18" t="str">
        <x:v>Размер в скобках: не применять при проектировании нового оборудования</x:v>
      </x:c>
    </x:row>
    <x:row r="2330">
      <x:c r="A2330" s="16" t="n">
        <x:v>402</x:v>
      </x:c>
      <x:c r="B2330" s="16" t="n">
        <x:v>36</x:v>
      </x:c>
      <x:c r="C2330" s="16" t="n">
        <x:f>A2330-2*B2330</x:f>
        <x:v>330</x:v>
      </x:c>
      <x:c r="D2330" s="17" t="n">
        <x:f>0.02466*B2330*(A2330-B2330)</x:f>
        <x:v>324.92016</x:v>
      </x:c>
      <x:c r="E2330" s="17" t="n">
        <x:f>D2330*6</x:f>
        <x:v>1949.52096</x:v>
      </x:c>
      <x:c r="F2330" s="17" t="n">
        <x:f>D2330*12</x:f>
        <x:v>3899.04192</x:v>
      </x:c>
      <x:c r="G2330" s="18" t="str"/>
      <x:c r="H2330" s="18" t="str"/>
    </x:row>
    <x:row r="2331">
      <x:c r="A2331" s="16" t="n">
        <x:v>402</x:v>
      </x:c>
      <x:c r="B2331" s="16" t="n">
        <x:v>38</x:v>
      </x:c>
      <x:c r="C2331" s="16" t="n">
        <x:f>A2331-2*B2331</x:f>
        <x:v>326</x:v>
      </x:c>
      <x:c r="D2331" s="17" t="n">
        <x:f>0.02466*B2331*(A2331-B2331)</x:f>
        <x:v>341.09712</x:v>
      </x:c>
      <x:c r="E2331" s="17" t="n">
        <x:f>D2331*6</x:f>
        <x:v>2046.58272</x:v>
      </x:c>
      <x:c r="F2331" s="17" t="n">
        <x:f>D2331*12</x:f>
        <x:v>4093.16544</x:v>
      </x:c>
      <x:c r="G2331" s="18" t="str">
        <x:v>в скобках</x:v>
      </x:c>
      <x:c r="H2331" s="18" t="str">
        <x:v>Размер в скобках: не применять при проектировании нового оборудования</x:v>
      </x:c>
    </x:row>
    <x:row r="2332">
      <x:c r="A2332" s="16" t="n">
        <x:v>402</x:v>
      </x:c>
      <x:c r="B2332" s="16" t="n">
        <x:v>40</x:v>
      </x:c>
      <x:c r="C2332" s="16" t="n">
        <x:f>A2332-2*B2332</x:f>
        <x:v>322</x:v>
      </x:c>
      <x:c r="D2332" s="17" t="n">
        <x:f>0.02466*B2332*(A2332-B2332)</x:f>
        <x:v>357.0768</x:v>
      </x:c>
      <x:c r="E2332" s="17" t="n">
        <x:f>D2332*6</x:f>
        <x:v>2142.4608</x:v>
      </x:c>
      <x:c r="F2332" s="17" t="n">
        <x:f>D2332*12</x:f>
        <x:v>4284.9216</x:v>
      </x:c>
      <x:c r="G2332" s="18" t="str"/>
      <x:c r="H2332" s="18" t="str"/>
    </x:row>
    <x:row r="2333">
      <x:c r="A2333" s="16" t="n">
        <x:v>402</x:v>
      </x:c>
      <x:c r="B2333" s="16" t="n">
        <x:v>42</x:v>
      </x:c>
      <x:c r="C2333" s="16" t="n">
        <x:f>A2333-2*B2333</x:f>
        <x:v>318</x:v>
      </x:c>
      <x:c r="D2333" s="17" t="n">
        <x:f>0.02466*B2333*(A2333-B2333)</x:f>
        <x:v>372.8592</x:v>
      </x:c>
      <x:c r="E2333" s="17" t="n">
        <x:f>D2333*6</x:f>
        <x:v>2237.1552</x:v>
      </x:c>
      <x:c r="F2333" s="17" t="n">
        <x:f>D2333*12</x:f>
        <x:v>4474.3104</x:v>
      </x:c>
      <x:c r="G2333" s="18" t="str">
        <x:v>в скобках</x:v>
      </x:c>
      <x:c r="H2333" s="18" t="str">
        <x:v>Размер в скобках: не применять при проектировании нового оборудования</x:v>
      </x:c>
    </x:row>
    <x:row r="2334">
      <x:c r="A2334" s="16" t="n">
        <x:v>402</x:v>
      </x:c>
      <x:c r="B2334" s="16" t="n">
        <x:v>45</x:v>
      </x:c>
      <x:c r="C2334" s="16" t="n">
        <x:f>A2334-2*B2334</x:f>
        <x:v>312</x:v>
      </x:c>
      <x:c r="D2334" s="17" t="n">
        <x:f>0.02466*B2334*(A2334-B2334)</x:f>
        <x:v>396.16290000000004</x:v>
      </x:c>
      <x:c r="E2334" s="17" t="n">
        <x:f>D2334*6</x:f>
        <x:v>2376.9774</x:v>
      </x:c>
      <x:c r="F2334" s="17" t="n">
        <x:f>D2334*12</x:f>
        <x:v>4753.9548</x:v>
      </x:c>
      <x:c r="G2334" s="18" t="str"/>
      <x:c r="H2334" s="18" t="str"/>
    </x:row>
    <x:row r="2335">
      <x:c r="A2335" s="16" t="n">
        <x:v>402</x:v>
      </x:c>
      <x:c r="B2335" s="16" t="n">
        <x:v>48</x:v>
      </x:c>
      <x:c r="C2335" s="16" t="n">
        <x:f>A2335-2*B2335</x:f>
        <x:v>306</x:v>
      </x:c>
      <x:c r="D2335" s="17" t="n">
        <x:f>0.02466*B2335*(A2335-B2335)</x:f>
        <x:v>419.02272000000005</x:v>
      </x:c>
      <x:c r="E2335" s="17" t="n">
        <x:f>D2335*6</x:f>
        <x:v>2514.1363200000005</x:v>
      </x:c>
      <x:c r="F2335" s="17" t="n">
        <x:f>D2335*12</x:f>
        <x:v>5028.272640000001</x:v>
      </x:c>
      <x:c r="G2335" s="18" t="str">
        <x:v>в скобках</x:v>
      </x:c>
      <x:c r="H2335" s="18" t="str">
        <x:v>Размер в скобках: не применять при проектировании нового оборудования</x:v>
      </x:c>
    </x:row>
    <x:row r="2336">
      <x:c r="A2336" s="16" t="n">
        <x:v>402</x:v>
      </x:c>
      <x:c r="B2336" s="16" t="n">
        <x:v>50</x:v>
      </x:c>
      <x:c r="C2336" s="16" t="n">
        <x:f>A2336-2*B2336</x:f>
        <x:v>302</x:v>
      </x:c>
      <x:c r="D2336" s="17" t="n">
        <x:f>0.02466*B2336*(A2336-B2336)</x:f>
        <x:v>434.016</x:v>
      </x:c>
      <x:c r="E2336" s="17" t="n">
        <x:f>D2336*6</x:f>
        <x:v>2604.096</x:v>
      </x:c>
      <x:c r="F2336" s="17" t="n">
        <x:f>D2336*12</x:f>
        <x:v>5208.192</x:v>
      </x:c>
      <x:c r="G2336" s="18" t="str"/>
      <x:c r="H2336" s="18" t="str"/>
    </x:row>
    <x:row r="2337">
      <x:c r="A2337" s="16" t="n">
        <x:v>402</x:v>
      </x:c>
      <x:c r="B2337" s="16" t="n">
        <x:v>56</x:v>
      </x:c>
      <x:c r="C2337" s="16" t="n">
        <x:f>A2337-2*B2337</x:f>
        <x:v>290</x:v>
      </x:c>
      <x:c r="D2337" s="17" t="n">
        <x:f>0.02466*B2337*(A2337-B2337)</x:f>
        <x:v>477.81216</x:v>
      </x:c>
      <x:c r="E2337" s="17" t="n">
        <x:f>D2337*6</x:f>
        <x:v>2866.87296</x:v>
      </x:c>
      <x:c r="F2337" s="17" t="n">
        <x:f>D2337*12</x:f>
        <x:v>5733.74592</x:v>
      </x:c>
      <x:c r="G2337" s="18" t="str"/>
      <x:c r="H2337" s="18" t="str"/>
    </x:row>
    <x:row r="2338">
      <x:c r="A2338" s="16" t="n">
        <x:v>402</x:v>
      </x:c>
      <x:c r="B2338" s="16" t="n">
        <x:v>60</x:v>
      </x:c>
      <x:c r="C2338" s="16" t="n">
        <x:f>A2338-2*B2338</x:f>
        <x:v>282</x:v>
      </x:c>
      <x:c r="D2338" s="17" t="n">
        <x:f>0.02466*B2338*(A2338-B2338)</x:f>
        <x:v>506.02320000000003</x:v>
      </x:c>
      <x:c r="E2338" s="17" t="n">
        <x:f>D2338*6</x:f>
        <x:v>3036.1392</x:v>
      </x:c>
      <x:c r="F2338" s="17" t="n">
        <x:f>D2338*12</x:f>
        <x:v>6072.2784</x:v>
      </x:c>
      <x:c r="G2338" s="18" t="str"/>
      <x:c r="H2338" s="18" t="str"/>
    </x:row>
    <x:row r="2339">
      <x:c r="A2339" s="16" t="n">
        <x:v>402</x:v>
      </x:c>
      <x:c r="B2339" s="16" t="n">
        <x:v>63</x:v>
      </x:c>
      <x:c r="C2339" s="16" t="n">
        <x:f>A2339-2*B2339</x:f>
        <x:v>276</x:v>
      </x:c>
      <x:c r="D2339" s="17" t="n">
        <x:f>0.02466*B2339*(A2339-B2339)</x:f>
        <x:v>526.66362</x:v>
      </x:c>
      <x:c r="E2339" s="17" t="n">
        <x:f>D2339*6</x:f>
        <x:v>3159.98172</x:v>
      </x:c>
      <x:c r="F2339" s="17" t="n">
        <x:f>D2339*12</x:f>
        <x:v>6319.96344</x:v>
      </x:c>
      <x:c r="G2339" s="18" t="str"/>
      <x:c r="H2339" s="18" t="str"/>
    </x:row>
    <x:row r="2340">
      <x:c r="A2340" s="16" t="n">
        <x:v>402</x:v>
      </x:c>
      <x:c r="B2340" s="16" t="n">
        <x:v>65</x:v>
      </x:c>
      <x:c r="C2340" s="16" t="n">
        <x:f>A2340-2*B2340</x:f>
        <x:v>272</x:v>
      </x:c>
      <x:c r="D2340" s="17" t="n">
        <x:f>0.02466*B2340*(A2340-B2340)</x:f>
        <x:v>540.1773</x:v>
      </x:c>
      <x:c r="E2340" s="17" t="n">
        <x:f>D2340*6</x:f>
        <x:v>3241.0638</x:v>
      </x:c>
      <x:c r="F2340" s="17" t="n">
        <x:f>D2340*12</x:f>
        <x:v>6482.1276</x:v>
      </x:c>
      <x:c r="G2340" s="18" t="str">
        <x:v>в скобках</x:v>
      </x:c>
      <x:c r="H2340" s="18" t="str">
        <x:v>Размер в скобках: не применять при проектировании нового оборудования</x:v>
      </x:c>
    </x:row>
    <x:row r="2341">
      <x:c r="A2341" s="16" t="n">
        <x:v>402</x:v>
      </x:c>
      <x:c r="B2341" s="16" t="n">
        <x:v>70</x:v>
      </x:c>
      <x:c r="C2341" s="16" t="n">
        <x:f>A2341-2*B2341</x:f>
        <x:v>262</x:v>
      </x:c>
      <x:c r="D2341" s="17" t="n">
        <x:f>0.02466*B2341*(A2341-B2341)</x:f>
        <x:v>573.0984000000001</x:v>
      </x:c>
      <x:c r="E2341" s="17" t="n">
        <x:f>D2341*6</x:f>
        <x:v>3438.5904000000005</x:v>
      </x:c>
      <x:c r="F2341" s="17" t="n">
        <x:f>D2341*12</x:f>
        <x:v>6877.180800000001</x:v>
      </x:c>
      <x:c r="G2341" s="18" t="str"/>
      <x:c r="H2341" s="18" t="str"/>
    </x:row>
    <x:row r="2342">
      <x:c r="A2342" s="16" t="n">
        <x:v>402</x:v>
      </x:c>
      <x:c r="B2342" s="16" t="n">
        <x:v>75</x:v>
      </x:c>
      <x:c r="C2342" s="16" t="n">
        <x:f>A2342-2*B2342</x:f>
        <x:v>252</x:v>
      </x:c>
      <x:c r="D2342" s="17" t="n">
        <x:f>0.02466*B2342*(A2342-B2342)</x:f>
        <x:v>604.7865</x:v>
      </x:c>
      <x:c r="E2342" s="17" t="n">
        <x:f>D2342*6</x:f>
        <x:v>3628.719</x:v>
      </x:c>
      <x:c r="F2342" s="17" t="n">
        <x:f>D2342*12</x:f>
        <x:v>7257.438</x:v>
      </x:c>
      <x:c r="G2342" s="18" t="str"/>
      <x:c r="H2342" s="18" t="str"/>
    </x:row>
    <x:row r="2343">
      <x:c r="A2343" s="16" t="n">
        <x:v>406</x:v>
      </x:c>
      <x:c r="B2343" s="16" t="n">
        <x:v>2.5</x:v>
      </x:c>
      <x:c r="C2343" s="16" t="n">
        <x:f>A2343-2*B2343</x:f>
        <x:v>401</x:v>
      </x:c>
      <x:c r="D2343" s="17" t="n">
        <x:f>0.02466*B2343*(A2343-B2343)</x:f>
        <x:v>24.875775</x:v>
      </x:c>
      <x:c r="E2343" s="17" t="n">
        <x:f>D2343*6</x:f>
        <x:v>149.25465</x:v>
      </x:c>
      <x:c r="F2343" s="17" t="n">
        <x:f>D2343*12</x:f>
        <x:v>298.5093</x:v>
      </x:c>
      <x:c r="G2343" s="18" t="str">
        <x:v>D*</x:v>
      </x:c>
      <x:c r="H2343" s="18" t="str">
        <x:v>Размер со звездочкой по примечанию ГОСТ</x:v>
      </x:c>
    </x:row>
    <x:row r="2344">
      <x:c r="A2344" s="16" t="n">
        <x:v>406</x:v>
      </x:c>
      <x:c r="B2344" s="16" t="n">
        <x:v>2.6</x:v>
      </x:c>
      <x:c r="C2344" s="16" t="n">
        <x:f>A2344-2*B2344</x:f>
        <x:v>400.8</x:v>
      </x:c>
      <x:c r="D2344" s="17" t="n">
        <x:f>0.02466*B2344*(A2344-B2344)</x:f>
        <x:v>25.864394400000002</x:v>
      </x:c>
      <x:c r="E2344" s="17" t="n">
        <x:f>D2344*6</x:f>
        <x:v>155.1863664</x:v>
      </x:c>
      <x:c r="F2344" s="17" t="n">
        <x:f>D2344*12</x:f>
        <x:v>310.3727328</x:v>
      </x:c>
      <x:c r="G2344" s="18" t="str">
        <x:v>D*, S*</x:v>
      </x:c>
      <x:c r="H2344" s="18" t="str">
        <x:v>Размер со звездочкой по примечанию ГОСТ</x:v>
      </x:c>
    </x:row>
    <x:row r="2345">
      <x:c r="A2345" s="16" t="n">
        <x:v>406</x:v>
      </x:c>
      <x:c r="B2345" s="16" t="n">
        <x:v>2.8</x:v>
      </x:c>
      <x:c r="C2345" s="16" t="n">
        <x:f>A2345-2*B2345</x:f>
        <x:v>400.4</x:v>
      </x:c>
      <x:c r="D2345" s="17" t="n">
        <x:f>0.02466*B2345*(A2345-B2345)</x:f>
        <x:v>27.840153599999997</x:v>
      </x:c>
      <x:c r="E2345" s="17" t="n">
        <x:f>D2345*6</x:f>
        <x:v>167.0409216</x:v>
      </x:c>
      <x:c r="F2345" s="17" t="n">
        <x:f>D2345*12</x:f>
        <x:v>334.0818432</x:v>
      </x:c>
      <x:c r="G2345" s="18" t="str">
        <x:v>D*</x:v>
      </x:c>
      <x:c r="H2345" s="18" t="str">
        <x:v>Размер со звездочкой по примечанию ГОСТ</x:v>
      </x:c>
    </x:row>
    <x:row r="2346">
      <x:c r="A2346" s="16" t="n">
        <x:v>406</x:v>
      </x:c>
      <x:c r="B2346" s="16" t="n">
        <x:v>3</x:v>
      </x:c>
      <x:c r="C2346" s="16" t="n">
        <x:f>A2346-2*B2346</x:f>
        <x:v>400</x:v>
      </x:c>
      <x:c r="D2346" s="17" t="n">
        <x:f>0.02466*B2346*(A2346-B2346)</x:f>
        <x:v>29.813940000000002</x:v>
      </x:c>
      <x:c r="E2346" s="17" t="n">
        <x:f>D2346*6</x:f>
        <x:v>178.88364</x:v>
      </x:c>
      <x:c r="F2346" s="17" t="n">
        <x:f>D2346*12</x:f>
        <x:v>357.76728</x:v>
      </x:c>
      <x:c r="G2346" s="18" t="str">
        <x:v>D*</x:v>
      </x:c>
      <x:c r="H2346" s="18" t="str">
        <x:v>Размер со звездочкой по примечанию ГОСТ</x:v>
      </x:c>
    </x:row>
    <x:row r="2347">
      <x:c r="A2347" s="16" t="n">
        <x:v>406</x:v>
      </x:c>
      <x:c r="B2347" s="16" t="n">
        <x:v>3.2</x:v>
      </x:c>
      <x:c r="C2347" s="16" t="n">
        <x:f>A2347-2*B2347</x:f>
        <x:v>399.6</x:v>
      </x:c>
      <x:c r="D2347" s="17" t="n">
        <x:f>0.02466*B2347*(A2347-B2347)</x:f>
        <x:v>31.785753600000003</x:v>
      </x:c>
      <x:c r="E2347" s="17" t="n">
        <x:f>D2347*6</x:f>
        <x:v>190.7145216</x:v>
      </x:c>
      <x:c r="F2347" s="17" t="n">
        <x:f>D2347*12</x:f>
        <x:v>381.4290432</x:v>
      </x:c>
      <x:c r="G2347" s="18" t="str">
        <x:v>D*, S*</x:v>
      </x:c>
      <x:c r="H2347" s="18" t="str">
        <x:v>Размер со звездочкой по примечанию ГОСТ</x:v>
      </x:c>
    </x:row>
    <x:row r="2348">
      <x:c r="A2348" s="16" t="n">
        <x:v>406</x:v>
      </x:c>
      <x:c r="B2348" s="16" t="n">
        <x:v>3.5</x:v>
      </x:c>
      <x:c r="C2348" s="16" t="n">
        <x:f>A2348-2*B2348</x:f>
        <x:v>399</x:v>
      </x:c>
      <x:c r="D2348" s="17" t="n">
        <x:f>0.02466*B2348*(A2348-B2348)</x:f>
        <x:v>34.739775</x:v>
      </x:c>
      <x:c r="E2348" s="17" t="n">
        <x:f>D2348*6</x:f>
        <x:v>208.43865</x:v>
      </x:c>
      <x:c r="F2348" s="17" t="n">
        <x:f>D2348*12</x:f>
        <x:v>416.8773</x:v>
      </x:c>
      <x:c r="G2348" s="18" t="str">
        <x:v>D*</x:v>
      </x:c>
      <x:c r="H2348" s="18" t="str">
        <x:v>Размер со звездочкой по примечанию ГОСТ</x:v>
      </x:c>
    </x:row>
    <x:row r="2349">
      <x:c r="A2349" s="16" t="n">
        <x:v>406</x:v>
      </x:c>
      <x:c r="B2349" s="16" t="n">
        <x:v>4</x:v>
      </x:c>
      <x:c r="C2349" s="16" t="n">
        <x:f>A2349-2*B2349</x:f>
        <x:v>398</x:v>
      </x:c>
      <x:c r="D2349" s="17" t="n">
        <x:f>0.02466*B2349*(A2349-B2349)</x:f>
        <x:v>39.65328</x:v>
      </x:c>
      <x:c r="E2349" s="17" t="n">
        <x:f>D2349*6</x:f>
        <x:v>237.91968000000003</x:v>
      </x:c>
      <x:c r="F2349" s="17" t="n">
        <x:f>D2349*12</x:f>
        <x:v>475.83936000000006</x:v>
      </x:c>
      <x:c r="G2349" s="18" t="str">
        <x:v>D*</x:v>
      </x:c>
      <x:c r="H2349" s="18" t="str">
        <x:v>Размер со звездочкой по примечанию ГОСТ</x:v>
      </x:c>
    </x:row>
    <x:row r="2350">
      <x:c r="A2350" s="16" t="n">
        <x:v>406</x:v>
      </x:c>
      <x:c r="B2350" s="16" t="n">
        <x:v>4.5</x:v>
      </x:c>
      <x:c r="C2350" s="16" t="n">
        <x:f>A2350-2*B2350</x:f>
        <x:v>397</x:v>
      </x:c>
      <x:c r="D2350" s="17" t="n">
        <x:f>0.02466*B2350*(A2350-B2350)</x:f>
        <x:v>44.554455000000004</x:v>
      </x:c>
      <x:c r="E2350" s="17" t="n">
        <x:f>D2350*6</x:f>
        <x:v>267.32673</x:v>
      </x:c>
      <x:c r="F2350" s="17" t="n">
        <x:f>D2350*12</x:f>
        <x:v>534.65346</x:v>
      </x:c>
      <x:c r="G2350" s="18" t="str">
        <x:v>D*</x:v>
      </x:c>
      <x:c r="H2350" s="18" t="str">
        <x:v>Размер со звездочкой по примечанию ГОСТ</x:v>
      </x:c>
    </x:row>
    <x:row r="2351">
      <x:c r="A2351" s="16" t="n">
        <x:v>406</x:v>
      </x:c>
      <x:c r="B2351" s="16" t="n">
        <x:v>5</x:v>
      </x:c>
      <x:c r="C2351" s="16" t="n">
        <x:f>A2351-2*B2351</x:f>
        <x:v>396</x:v>
      </x:c>
      <x:c r="D2351" s="17" t="n">
        <x:f>0.02466*B2351*(A2351-B2351)</x:f>
        <x:v>49.4433</x:v>
      </x:c>
      <x:c r="E2351" s="17" t="n">
        <x:f>D2351*6</x:f>
        <x:v>296.6598</x:v>
      </x:c>
      <x:c r="F2351" s="17" t="n">
        <x:f>D2351*12</x:f>
        <x:v>593.3196</x:v>
      </x:c>
      <x:c r="G2351" s="18" t="str">
        <x:v>D*</x:v>
      </x:c>
      <x:c r="H2351" s="18" t="str">
        <x:v>Размер со звездочкой по примечанию ГОСТ</x:v>
      </x:c>
    </x:row>
    <x:row r="2352">
      <x:c r="A2352" s="16" t="n">
        <x:v>406</x:v>
      </x:c>
      <x:c r="B2352" s="16" t="n">
        <x:v>5.5</x:v>
      </x:c>
      <x:c r="C2352" s="16" t="n">
        <x:f>A2352-2*B2352</x:f>
        <x:v>395</x:v>
      </x:c>
      <x:c r="D2352" s="17" t="n">
        <x:f>0.02466*B2352*(A2352-B2352)</x:f>
        <x:v>54.319815</x:v>
      </x:c>
      <x:c r="E2352" s="17" t="n">
        <x:f>D2352*6</x:f>
        <x:v>325.91889</x:v>
      </x:c>
      <x:c r="F2352" s="17" t="n">
        <x:f>D2352*12</x:f>
        <x:v>651.83778</x:v>
      </x:c>
      <x:c r="G2352" s="18" t="str">
        <x:v>D*</x:v>
      </x:c>
      <x:c r="H2352" s="18" t="str">
        <x:v>Размер со звездочкой по примечанию ГОСТ</x:v>
      </x:c>
    </x:row>
    <x:row r="2353">
      <x:c r="A2353" s="16" t="n">
        <x:v>406</x:v>
      </x:c>
      <x:c r="B2353" s="16" t="n">
        <x:v>6</x:v>
      </x:c>
      <x:c r="C2353" s="16" t="n">
        <x:f>A2353-2*B2353</x:f>
        <x:v>394</x:v>
      </x:c>
      <x:c r="D2353" s="17" t="n">
        <x:f>0.02466*B2353*(A2353-B2353)</x:f>
        <x:v>59.184000000000005</x:v>
      </x:c>
      <x:c r="E2353" s="17" t="n">
        <x:f>D2353*6</x:f>
        <x:v>355.10400000000004</x:v>
      </x:c>
      <x:c r="F2353" s="17" t="n">
        <x:f>D2353*12</x:f>
        <x:v>710.2080000000001</x:v>
      </x:c>
      <x:c r="G2353" s="18" t="str">
        <x:v>D*</x:v>
      </x:c>
      <x:c r="H2353" s="18" t="str">
        <x:v>Размер со звездочкой по примечанию ГОСТ</x:v>
      </x:c>
    </x:row>
    <x:row r="2354">
      <x:c r="A2354" s="16" t="n">
        <x:v>406</x:v>
      </x:c>
      <x:c r="B2354" s="16" t="n">
        <x:v>6.5</x:v>
      </x:c>
      <x:c r="C2354" s="16" t="n">
        <x:f>A2354-2*B2354</x:f>
        <x:v>393</x:v>
      </x:c>
      <x:c r="D2354" s="17" t="n">
        <x:f>0.02466*B2354*(A2354-B2354)</x:f>
        <x:v>64.03585500000001</x:v>
      </x:c>
      <x:c r="E2354" s="17" t="n">
        <x:f>D2354*6</x:f>
        <x:v>384.21513000000004</x:v>
      </x:c>
      <x:c r="F2354" s="17" t="n">
        <x:f>D2354*12</x:f>
        <x:v>768.4302600000001</x:v>
      </x:c>
      <x:c r="G2354" s="18" t="str">
        <x:v>D*, в скобках</x:v>
      </x:c>
      <x:c r="H2354" s="18" t="str">
        <x:v>Размер в скобках: не применять при проектировании нового оборудования</x:v>
      </x:c>
    </x:row>
    <x:row r="2355">
      <x:c r="A2355" s="16" t="n">
        <x:v>406</x:v>
      </x:c>
      <x:c r="B2355" s="16" t="n">
        <x:v>7</x:v>
      </x:c>
      <x:c r="C2355" s="16" t="n">
        <x:f>A2355-2*B2355</x:f>
        <x:v>392</x:v>
      </x:c>
      <x:c r="D2355" s="17" t="n">
        <x:f>0.02466*B2355*(A2355-B2355)</x:f>
        <x:v>68.87537999999999</x:v>
      </x:c>
      <x:c r="E2355" s="17" t="n">
        <x:f>D2355*6</x:f>
        <x:v>413.2522799999999</x:v>
      </x:c>
      <x:c r="F2355" s="17" t="n">
        <x:f>D2355*12</x:f>
        <x:v>826.5045599999999</x:v>
      </x:c>
      <x:c r="G2355" s="18" t="str">
        <x:v>D*</x:v>
      </x:c>
      <x:c r="H2355" s="18" t="str">
        <x:v>Размер со звездочкой по примечанию ГОСТ</x:v>
      </x:c>
    </x:row>
    <x:row r="2356">
      <x:c r="A2356" s="16" t="n">
        <x:v>406</x:v>
      </x:c>
      <x:c r="B2356" s="16" t="n">
        <x:v>7.5</x:v>
      </x:c>
      <x:c r="C2356" s="16" t="n">
        <x:f>A2356-2*B2356</x:f>
        <x:v>391</x:v>
      </x:c>
      <x:c r="D2356" s="17" t="n">
        <x:f>0.02466*B2356*(A2356-B2356)</x:f>
        <x:v>73.702575</x:v>
      </x:c>
      <x:c r="E2356" s="17" t="n">
        <x:f>D2356*6</x:f>
        <x:v>442.21545</x:v>
      </x:c>
      <x:c r="F2356" s="17" t="n">
        <x:f>D2356*12</x:f>
        <x:v>884.4309</x:v>
      </x:c>
      <x:c r="G2356" s="18" t="str">
        <x:v>D*, в скобках</x:v>
      </x:c>
      <x:c r="H2356" s="18" t="str">
        <x:v>Размер в скобках: не применять при проектировании нового оборудования</x:v>
      </x:c>
    </x:row>
    <x:row r="2357">
      <x:c r="A2357" s="16" t="n">
        <x:v>406</x:v>
      </x:c>
      <x:c r="B2357" s="16" t="n">
        <x:v>8</x:v>
      </x:c>
      <x:c r="C2357" s="16" t="n">
        <x:f>A2357-2*B2357</x:f>
        <x:v>390</x:v>
      </x:c>
      <x:c r="D2357" s="17" t="n">
        <x:f>0.02466*B2357*(A2357-B2357)</x:f>
        <x:v>78.51744000000001</x:v>
      </x:c>
      <x:c r="E2357" s="17" t="n">
        <x:f>D2357*6</x:f>
        <x:v>471.10464</x:v>
      </x:c>
      <x:c r="F2357" s="17" t="n">
        <x:f>D2357*12</x:f>
        <x:v>942.20928</x:v>
      </x:c>
      <x:c r="G2357" s="18" t="str">
        <x:v>D*</x:v>
      </x:c>
      <x:c r="H2357" s="18" t="str">
        <x:v>Размер со звездочкой по примечанию ГОСТ</x:v>
      </x:c>
    </x:row>
    <x:row r="2358">
      <x:c r="A2358" s="16" t="n">
        <x:v>406</x:v>
      </x:c>
      <x:c r="B2358" s="16" t="n">
        <x:v>8.5</x:v>
      </x:c>
      <x:c r="C2358" s="16" t="n">
        <x:f>A2358-2*B2358</x:f>
        <x:v>389</x:v>
      </x:c>
      <x:c r="D2358" s="17" t="n">
        <x:f>0.02466*B2358*(A2358-B2358)</x:f>
        <x:v>83.31997500000001</x:v>
      </x:c>
      <x:c r="E2358" s="17" t="n">
        <x:f>D2358*6</x:f>
        <x:v>499.9198500000001</x:v>
      </x:c>
      <x:c r="F2358" s="17" t="n">
        <x:f>D2358*12</x:f>
        <x:v>999.8397000000002</x:v>
      </x:c>
      <x:c r="G2358" s="18" t="str">
        <x:v>D*, в скобках</x:v>
      </x:c>
      <x:c r="H2358" s="18" t="str">
        <x:v>Размер в скобках: не применять при проектировании нового оборудования</x:v>
      </x:c>
    </x:row>
    <x:row r="2359">
      <x:c r="A2359" s="16" t="n">
        <x:v>406</x:v>
      </x:c>
      <x:c r="B2359" s="16" t="n">
        <x:v>9</x:v>
      </x:c>
      <x:c r="C2359" s="16" t="n">
        <x:f>A2359-2*B2359</x:f>
        <x:v>388</x:v>
      </x:c>
      <x:c r="D2359" s="17" t="n">
        <x:f>0.02466*B2359*(A2359-B2359)</x:f>
        <x:v>88.11018000000001</x:v>
      </x:c>
      <x:c r="E2359" s="17" t="n">
        <x:f>D2359*6</x:f>
        <x:v>528.6610800000001</x:v>
      </x:c>
      <x:c r="F2359" s="17" t="n">
        <x:f>D2359*12</x:f>
        <x:v>1057.3221600000002</x:v>
      </x:c>
      <x:c r="G2359" s="18" t="str">
        <x:v>D*</x:v>
      </x:c>
      <x:c r="H2359" s="18" t="str">
        <x:v>Размер со звездочкой по примечанию ГОСТ</x:v>
      </x:c>
    </x:row>
    <x:row r="2360">
      <x:c r="A2360" s="16" t="n">
        <x:v>406</x:v>
      </x:c>
      <x:c r="B2360" s="16" t="n">
        <x:v>9.5</x:v>
      </x:c>
      <x:c r="C2360" s="16" t="n">
        <x:f>A2360-2*B2360</x:f>
        <x:v>387</x:v>
      </x:c>
      <x:c r="D2360" s="17" t="n">
        <x:f>0.02466*B2360*(A2360-B2360)</x:f>
        <x:v>92.88805500000001</x:v>
      </x:c>
      <x:c r="E2360" s="17" t="n">
        <x:f>D2360*6</x:f>
        <x:v>557.32833</x:v>
      </x:c>
      <x:c r="F2360" s="17" t="n">
        <x:f>D2360*12</x:f>
        <x:v>1114.65666</x:v>
      </x:c>
      <x:c r="G2360" s="18" t="str">
        <x:v>D*, в скобках</x:v>
      </x:c>
      <x:c r="H2360" s="18" t="str">
        <x:v>Размер в скобках: не применять при проектировании нового оборудования</x:v>
      </x:c>
    </x:row>
    <x:row r="2361">
      <x:c r="A2361" s="16" t="n">
        <x:v>406</x:v>
      </x:c>
      <x:c r="B2361" s="16" t="n">
        <x:v>10</x:v>
      </x:c>
      <x:c r="C2361" s="16" t="n">
        <x:f>A2361-2*B2361</x:f>
        <x:v>386</x:v>
      </x:c>
      <x:c r="D2361" s="17" t="n">
        <x:f>0.02466*B2361*(A2361-B2361)</x:f>
        <x:v>97.65360000000001</x:v>
      </x:c>
      <x:c r="E2361" s="17" t="n">
        <x:f>D2361*6</x:f>
        <x:v>585.9216000000001</x:v>
      </x:c>
      <x:c r="F2361" s="17" t="n">
        <x:f>D2361*12</x:f>
        <x:v>1171.8432000000003</x:v>
      </x:c>
      <x:c r="G2361" s="18" t="str">
        <x:v>D*</x:v>
      </x:c>
      <x:c r="H2361" s="18" t="str">
        <x:v>Размер со звездочкой по примечанию ГОСТ</x:v>
      </x:c>
    </x:row>
    <x:row r="2362">
      <x:c r="A2362" s="16" t="n">
        <x:v>406</x:v>
      </x:c>
      <x:c r="B2362" s="16" t="n">
        <x:v>11</x:v>
      </x:c>
      <x:c r="C2362" s="16" t="n">
        <x:f>A2362-2*B2362</x:f>
        <x:v>384</x:v>
      </x:c>
      <x:c r="D2362" s="17" t="n">
        <x:f>0.02466*B2362*(A2362-B2362)</x:f>
        <x:v>107.1477</x:v>
      </x:c>
      <x:c r="E2362" s="17" t="n">
        <x:f>D2362*6</x:f>
        <x:v>642.8862</x:v>
      </x:c>
      <x:c r="F2362" s="17" t="n">
        <x:f>D2362*12</x:f>
        <x:v>1285.7724</x:v>
      </x:c>
      <x:c r="G2362" s="18" t="str">
        <x:v>D*</x:v>
      </x:c>
      <x:c r="H2362" s="18" t="str">
        <x:v>Размер со звездочкой по примечанию ГОСТ</x:v>
      </x:c>
    </x:row>
    <x:row r="2363">
      <x:c r="A2363" s="16" t="n">
        <x:v>406</x:v>
      </x:c>
      <x:c r="B2363" s="16" t="n">
        <x:v>12</x:v>
      </x:c>
      <x:c r="C2363" s="16" t="n">
        <x:f>A2363-2*B2363</x:f>
        <x:v>382</x:v>
      </x:c>
      <x:c r="D2363" s="17" t="n">
        <x:f>0.02466*B2363*(A2363-B2363)</x:f>
        <x:v>116.59248000000001</x:v>
      </x:c>
      <x:c r="E2363" s="17" t="n">
        <x:f>D2363*6</x:f>
        <x:v>699.55488</x:v>
      </x:c>
      <x:c r="F2363" s="17" t="n">
        <x:f>D2363*12</x:f>
        <x:v>1399.10976</x:v>
      </x:c>
      <x:c r="G2363" s="18" t="str">
        <x:v>D*</x:v>
      </x:c>
      <x:c r="H2363" s="18" t="str">
        <x:v>Размер со звездочкой по примечанию ГОСТ</x:v>
      </x:c>
    </x:row>
    <x:row r="2364">
      <x:c r="A2364" s="16" t="n">
        <x:v>406</x:v>
      </x:c>
      <x:c r="B2364" s="16" t="n">
        <x:v>13</x:v>
      </x:c>
      <x:c r="C2364" s="16" t="n">
        <x:f>A2364-2*B2364</x:f>
        <x:v>380</x:v>
      </x:c>
      <x:c r="D2364" s="17" t="n">
        <x:f>0.02466*B2364*(A2364-B2364)</x:f>
        <x:v>125.98794000000001</x:v>
      </x:c>
      <x:c r="E2364" s="17" t="n">
        <x:f>D2364*6</x:f>
        <x:v>755.9276400000001</x:v>
      </x:c>
      <x:c r="F2364" s="17" t="n">
        <x:f>D2364*12</x:f>
        <x:v>1511.8552800000002</x:v>
      </x:c>
      <x:c r="G2364" s="18" t="str">
        <x:v>D*, в скобках</x:v>
      </x:c>
      <x:c r="H2364" s="18" t="str">
        <x:v>Размер в скобках: не применять при проектировании нового оборудования</x:v>
      </x:c>
    </x:row>
    <x:row r="2365">
      <x:c r="A2365" s="16" t="n">
        <x:v>406</x:v>
      </x:c>
      <x:c r="B2365" s="16" t="n">
        <x:v>14</x:v>
      </x:c>
      <x:c r="C2365" s="16" t="n">
        <x:f>A2365-2*B2365</x:f>
        <x:v>378</x:v>
      </x:c>
      <x:c r="D2365" s="17" t="n">
        <x:f>0.02466*B2365*(A2365-B2365)</x:f>
        <x:v>135.33408</x:v>
      </x:c>
      <x:c r="E2365" s="17" t="n">
        <x:f>D2365*6</x:f>
        <x:v>812.0044800000001</x:v>
      </x:c>
      <x:c r="F2365" s="17" t="n">
        <x:f>D2365*12</x:f>
        <x:v>1624.0089600000001</x:v>
      </x:c>
      <x:c r="G2365" s="18" t="str">
        <x:v>D*</x:v>
      </x:c>
      <x:c r="H2365" s="18" t="str">
        <x:v>Размер со звездочкой по примечанию ГОСТ</x:v>
      </x:c>
    </x:row>
    <x:row r="2366">
      <x:c r="A2366" s="16" t="n">
        <x:v>406</x:v>
      </x:c>
      <x:c r="B2366" s="16" t="n">
        <x:v>15</x:v>
      </x:c>
      <x:c r="C2366" s="16" t="n">
        <x:f>A2366-2*B2366</x:f>
        <x:v>376</x:v>
      </x:c>
      <x:c r="D2366" s="17" t="n">
        <x:f>0.02466*B2366*(A2366-B2366)</x:f>
        <x:v>144.6309</x:v>
      </x:c>
      <x:c r="E2366" s="17" t="n">
        <x:f>D2366*6</x:f>
        <x:v>867.7854</x:v>
      </x:c>
      <x:c r="F2366" s="17" t="n">
        <x:f>D2366*12</x:f>
        <x:v>1735.5708</x:v>
      </x:c>
      <x:c r="G2366" s="18" t="str">
        <x:v>D*, в скобках</x:v>
      </x:c>
      <x:c r="H2366" s="18" t="str">
        <x:v>Размер в скобках: не применять при проектировании нового оборудования</x:v>
      </x:c>
    </x:row>
    <x:row r="2367">
      <x:c r="A2367" s="16" t="n">
        <x:v>406</x:v>
      </x:c>
      <x:c r="B2367" s="16" t="n">
        <x:v>16</x:v>
      </x:c>
      <x:c r="C2367" s="16" t="n">
        <x:f>A2367-2*B2367</x:f>
        <x:v>374</x:v>
      </x:c>
      <x:c r="D2367" s="17" t="n">
        <x:f>0.02466*B2367*(A2367-B2367)</x:f>
        <x:v>153.8784</x:v>
      </x:c>
      <x:c r="E2367" s="17" t="n">
        <x:f>D2367*6</x:f>
        <x:v>923.2704</x:v>
      </x:c>
      <x:c r="F2367" s="17" t="n">
        <x:f>D2367*12</x:f>
        <x:v>1846.5408</x:v>
      </x:c>
      <x:c r="G2367" s="18" t="str">
        <x:v>D*</x:v>
      </x:c>
      <x:c r="H2367" s="18" t="str">
        <x:v>Размер со звездочкой по примечанию ГОСТ</x:v>
      </x:c>
    </x:row>
    <x:row r="2368">
      <x:c r="A2368" s="16" t="n">
        <x:v>406</x:v>
      </x:c>
      <x:c r="B2368" s="16" t="n">
        <x:v>17</x:v>
      </x:c>
      <x:c r="C2368" s="16" t="n">
        <x:f>A2368-2*B2368</x:f>
        <x:v>372</x:v>
      </x:c>
      <x:c r="D2368" s="17" t="n">
        <x:f>0.02466*B2368*(A2368-B2368)</x:f>
        <x:v>163.07658</x:v>
      </x:c>
      <x:c r="E2368" s="17" t="n">
        <x:f>D2368*6</x:f>
        <x:v>978.45948</x:v>
      </x:c>
      <x:c r="F2368" s="17" t="n">
        <x:f>D2368*12</x:f>
        <x:v>1956.91896</x:v>
      </x:c>
      <x:c r="G2368" s="18" t="str">
        <x:v>D*</x:v>
      </x:c>
      <x:c r="H2368" s="18" t="str">
        <x:v>Размер со звездочкой по примечанию ГОСТ</x:v>
      </x:c>
    </x:row>
    <x:row r="2369">
      <x:c r="A2369" s="16" t="n">
        <x:v>406</x:v>
      </x:c>
      <x:c r="B2369" s="16" t="n">
        <x:v>18</x:v>
      </x:c>
      <x:c r="C2369" s="16" t="n">
        <x:f>A2369-2*B2369</x:f>
        <x:v>370</x:v>
      </x:c>
      <x:c r="D2369" s="17" t="n">
        <x:f>0.02466*B2369*(A2369-B2369)</x:f>
        <x:v>172.22544000000002</x:v>
      </x:c>
      <x:c r="E2369" s="17" t="n">
        <x:f>D2369*6</x:f>
        <x:v>1033.35264</x:v>
      </x:c>
      <x:c r="F2369" s="17" t="n">
        <x:f>D2369*12</x:f>
        <x:v>2066.70528</x:v>
      </x:c>
      <x:c r="G2369" s="18" t="str">
        <x:v>D*</x:v>
      </x:c>
      <x:c r="H2369" s="18" t="str">
        <x:v>Размер со звездочкой по примечанию ГОСТ</x:v>
      </x:c>
    </x:row>
    <x:row r="2370">
      <x:c r="A2370" s="16" t="n">
        <x:v>406</x:v>
      </x:c>
      <x:c r="B2370" s="16" t="n">
        <x:v>19</x:v>
      </x:c>
      <x:c r="C2370" s="16" t="n">
        <x:f>A2370-2*B2370</x:f>
        <x:v>368</x:v>
      </x:c>
      <x:c r="D2370" s="17" t="n">
        <x:f>0.02466*B2370*(A2370-B2370)</x:f>
        <x:v>181.32498</x:v>
      </x:c>
      <x:c r="E2370" s="17" t="n">
        <x:f>D2370*6</x:f>
        <x:v>1087.9498800000001</x:v>
      </x:c>
      <x:c r="F2370" s="17" t="n">
        <x:f>D2370*12</x:f>
        <x:v>2175.8997600000002</x:v>
      </x:c>
      <x:c r="G2370" s="18" t="str">
        <x:v>D*, в скобках</x:v>
      </x:c>
      <x:c r="H2370" s="18" t="str">
        <x:v>Размер в скобках: не применять при проектировании нового оборудования</x:v>
      </x:c>
    </x:row>
    <x:row r="2371">
      <x:c r="A2371" s="16" t="n">
        <x:v>406</x:v>
      </x:c>
      <x:c r="B2371" s="16" t="n">
        <x:v>20</x:v>
      </x:c>
      <x:c r="C2371" s="16" t="n">
        <x:f>A2371-2*B2371</x:f>
        <x:v>366</x:v>
      </x:c>
      <x:c r="D2371" s="17" t="n">
        <x:f>0.02466*B2371*(A2371-B2371)</x:f>
        <x:v>190.3752</x:v>
      </x:c>
      <x:c r="E2371" s="17" t="n">
        <x:f>D2371*6</x:f>
        <x:v>1142.2512000000002</x:v>
      </x:c>
      <x:c r="F2371" s="17" t="n">
        <x:f>D2371*12</x:f>
        <x:v>2284.5024000000003</x:v>
      </x:c>
      <x:c r="G2371" s="18" t="str">
        <x:v>D*</x:v>
      </x:c>
      <x:c r="H2371" s="18" t="str">
        <x:v>Размер со звездочкой по примечанию ГОСТ</x:v>
      </x:c>
    </x:row>
    <x:row r="2372">
      <x:c r="A2372" s="16" t="n">
        <x:v>406</x:v>
      </x:c>
      <x:c r="B2372" s="16" t="n">
        <x:v>22</x:v>
      </x:c>
      <x:c r="C2372" s="16" t="n">
        <x:f>A2372-2*B2372</x:f>
        <x:v>362</x:v>
      </x:c>
      <x:c r="D2372" s="17" t="n">
        <x:f>0.02466*B2372*(A2372-B2372)</x:f>
        <x:v>208.32768</x:v>
      </x:c>
      <x:c r="E2372" s="17" t="n">
        <x:f>D2372*6</x:f>
        <x:v>1249.96608</x:v>
      </x:c>
      <x:c r="F2372" s="17" t="n">
        <x:f>D2372*12</x:f>
        <x:v>2499.93216</x:v>
      </x:c>
      <x:c r="G2372" s="18" t="str">
        <x:v>D*</x:v>
      </x:c>
      <x:c r="H2372" s="18" t="str">
        <x:v>Размер со звездочкой по примечанию ГОСТ</x:v>
      </x:c>
    </x:row>
    <x:row r="2373">
      <x:c r="A2373" s="16" t="n">
        <x:v>406</x:v>
      </x:c>
      <x:c r="B2373" s="16" t="n">
        <x:v>24</x:v>
      </x:c>
      <x:c r="C2373" s="16" t="n">
        <x:f>A2373-2*B2373</x:f>
        <x:v>358</x:v>
      </x:c>
      <x:c r="D2373" s="17" t="n">
        <x:f>0.02466*B2373*(A2373-B2373)</x:f>
        <x:v>226.08288000000002</x:v>
      </x:c>
      <x:c r="E2373" s="17" t="n">
        <x:f>D2373*6</x:f>
        <x:v>1356.49728</x:v>
      </x:c>
      <x:c r="F2373" s="17" t="n">
        <x:f>D2373*12</x:f>
        <x:v>2712.99456</x:v>
      </x:c>
      <x:c r="G2373" s="18" t="str">
        <x:v>D*, в скобках</x:v>
      </x:c>
      <x:c r="H2373" s="18" t="str">
        <x:v>Размер в скобках: не применять при проектировании нового оборудования</x:v>
      </x:c>
    </x:row>
    <x:row r="2374">
      <x:c r="A2374" s="16" t="n">
        <x:v>406</x:v>
      </x:c>
      <x:c r="B2374" s="16" t="n">
        <x:v>25</x:v>
      </x:c>
      <x:c r="C2374" s="16" t="n">
        <x:f>A2374-2*B2374</x:f>
        <x:v>356</x:v>
      </x:c>
      <x:c r="D2374" s="17" t="n">
        <x:f>0.02466*B2374*(A2374-B2374)</x:f>
        <x:v>234.8865</x:v>
      </x:c>
      <x:c r="E2374" s="17" t="n">
        <x:f>D2374*6</x:f>
        <x:v>1409.319</x:v>
      </x:c>
      <x:c r="F2374" s="17" t="n">
        <x:f>D2374*12</x:f>
        <x:v>2818.638</x:v>
      </x:c>
      <x:c r="G2374" s="18" t="str">
        <x:v>D*</x:v>
      </x:c>
      <x:c r="H2374" s="18" t="str">
        <x:v>Размер со звездочкой по примечанию ГОСТ</x:v>
      </x:c>
    </x:row>
    <x:row r="2375">
      <x:c r="A2375" s="16" t="n">
        <x:v>406</x:v>
      </x:c>
      <x:c r="B2375" s="16" t="n">
        <x:v>26</x:v>
      </x:c>
      <x:c r="C2375" s="16" t="n">
        <x:f>A2375-2*B2375</x:f>
        <x:v>354</x:v>
      </x:c>
      <x:c r="D2375" s="17" t="n">
        <x:f>0.02466*B2375*(A2375-B2375)</x:f>
        <x:v>243.6408</x:v>
      </x:c>
      <x:c r="E2375" s="17" t="n">
        <x:f>D2375*6</x:f>
        <x:v>1461.8448</x:v>
      </x:c>
      <x:c r="F2375" s="17" t="n">
        <x:f>D2375*12</x:f>
        <x:v>2923.6896</x:v>
      </x:c>
      <x:c r="G2375" s="18" t="str">
        <x:v>D*, в скобках</x:v>
      </x:c>
      <x:c r="H2375" s="18" t="str">
        <x:v>Размер в скобках: не применять при проектировании нового оборудования</x:v>
      </x:c>
    </x:row>
    <x:row r="2376">
      <x:c r="A2376" s="16" t="n">
        <x:v>406</x:v>
      </x:c>
      <x:c r="B2376" s="16" t="n">
        <x:v>28</x:v>
      </x:c>
      <x:c r="C2376" s="16" t="n">
        <x:f>A2376-2*B2376</x:f>
        <x:v>350</x:v>
      </x:c>
      <x:c r="D2376" s="17" t="n">
        <x:f>0.02466*B2376*(A2376-B2376)</x:f>
        <x:v>261.00144</x:v>
      </x:c>
      <x:c r="E2376" s="17" t="n">
        <x:f>D2376*6</x:f>
        <x:v>1566.00864</x:v>
      </x:c>
      <x:c r="F2376" s="17" t="n">
        <x:f>D2376*12</x:f>
        <x:v>3132.01728</x:v>
      </x:c>
      <x:c r="G2376" s="18" t="str">
        <x:v>D*</x:v>
      </x:c>
      <x:c r="H2376" s="18" t="str">
        <x:v>Размер со звездочкой по примечанию ГОСТ</x:v>
      </x:c>
    </x:row>
    <x:row r="2377">
      <x:c r="A2377" s="16" t="n">
        <x:v>406</x:v>
      </x:c>
      <x:c r="B2377" s="16" t="n">
        <x:v>30</x:v>
      </x:c>
      <x:c r="C2377" s="16" t="n">
        <x:f>A2377-2*B2377</x:f>
        <x:v>346</x:v>
      </x:c>
      <x:c r="D2377" s="17" t="n">
        <x:f>0.02466*B2377*(A2377-B2377)</x:f>
        <x:v>278.1648</x:v>
      </x:c>
      <x:c r="E2377" s="17" t="n">
        <x:f>D2377*6</x:f>
        <x:v>1668.9888</x:v>
      </x:c>
      <x:c r="F2377" s="17" t="n">
        <x:f>D2377*12</x:f>
        <x:v>3337.9776</x:v>
      </x:c>
      <x:c r="G2377" s="18" t="str">
        <x:v>D*</x:v>
      </x:c>
      <x:c r="H2377" s="18" t="str">
        <x:v>Размер со звездочкой по примечанию ГОСТ</x:v>
      </x:c>
    </x:row>
    <x:row r="2378">
      <x:c r="A2378" s="16" t="n">
        <x:v>406</x:v>
      </x:c>
      <x:c r="B2378" s="16" t="n">
        <x:v>32</x:v>
      </x:c>
      <x:c r="C2378" s="16" t="n">
        <x:f>A2378-2*B2378</x:f>
        <x:v>342</x:v>
      </x:c>
      <x:c r="D2378" s="17" t="n">
        <x:f>0.02466*B2378*(A2378-B2378)</x:f>
        <x:v>295.13088</x:v>
      </x:c>
      <x:c r="E2378" s="17" t="n">
        <x:f>D2378*6</x:f>
        <x:v>1770.78528</x:v>
      </x:c>
      <x:c r="F2378" s="17" t="n">
        <x:f>D2378*12</x:f>
        <x:v>3541.57056</x:v>
      </x:c>
      <x:c r="G2378" s="18" t="str">
        <x:v>D*</x:v>
      </x:c>
      <x:c r="H2378" s="18" t="str">
        <x:v>Размер со звездочкой по примечанию ГОСТ</x:v>
      </x:c>
    </x:row>
    <x:row r="2379">
      <x:c r="A2379" s="16" t="n">
        <x:v>406</x:v>
      </x:c>
      <x:c r="B2379" s="16" t="n">
        <x:v>34</x:v>
      </x:c>
      <x:c r="C2379" s="16" t="n">
        <x:f>A2379-2*B2379</x:f>
        <x:v>338</x:v>
      </x:c>
      <x:c r="D2379" s="17" t="n">
        <x:f>0.02466*B2379*(A2379-B2379)</x:f>
        <x:v>311.89968000000005</x:v>
      </x:c>
      <x:c r="E2379" s="17" t="n">
        <x:f>D2379*6</x:f>
        <x:v>1871.3980800000004</x:v>
      </x:c>
      <x:c r="F2379" s="17" t="n">
        <x:f>D2379*12</x:f>
        <x:v>3742.796160000001</x:v>
      </x:c>
      <x:c r="G2379" s="18" t="str">
        <x:v>D*, в скобках</x:v>
      </x:c>
      <x:c r="H2379" s="18" t="str">
        <x:v>Размер в скобках: не применять при проектировании нового оборудования</x:v>
      </x:c>
    </x:row>
    <x:row r="2380">
      <x:c r="A2380" s="16" t="n">
        <x:v>406</x:v>
      </x:c>
      <x:c r="B2380" s="16" t="n">
        <x:v>35</x:v>
      </x:c>
      <x:c r="C2380" s="16" t="n">
        <x:f>A2380-2*B2380</x:f>
        <x:v>336</x:v>
      </x:c>
      <x:c r="D2380" s="17" t="n">
        <x:f>0.02466*B2380*(A2380-B2380)</x:f>
        <x:v>320.2101</x:v>
      </x:c>
      <x:c r="E2380" s="17" t="n">
        <x:f>D2380*6</x:f>
        <x:v>1921.2606</x:v>
      </x:c>
      <x:c r="F2380" s="17" t="n">
        <x:f>D2380*12</x:f>
        <x:v>3842.5212</x:v>
      </x:c>
      <x:c r="G2380" s="18" t="str">
        <x:v>D*, в скобках</x:v>
      </x:c>
      <x:c r="H2380" s="18" t="str">
        <x:v>Размер в скобках: не применять при проектировании нового оборудования</x:v>
      </x:c>
    </x:row>
    <x:row r="2381">
      <x:c r="A2381" s="16" t="n">
        <x:v>406</x:v>
      </x:c>
      <x:c r="B2381" s="16" t="n">
        <x:v>36</x:v>
      </x:c>
      <x:c r="C2381" s="16" t="n">
        <x:f>A2381-2*B2381</x:f>
        <x:v>334</x:v>
      </x:c>
      <x:c r="D2381" s="17" t="n">
        <x:f>0.02466*B2381*(A2381-B2381)</x:f>
        <x:v>328.47120000000007</x:v>
      </x:c>
      <x:c r="E2381" s="17" t="n">
        <x:f>D2381*6</x:f>
        <x:v>1970.8272000000004</x:v>
      </x:c>
      <x:c r="F2381" s="17" t="n">
        <x:f>D2381*12</x:f>
        <x:v>3941.654400000001</x:v>
      </x:c>
      <x:c r="G2381" s="18" t="str">
        <x:v>D*</x:v>
      </x:c>
      <x:c r="H2381" s="18" t="str">
        <x:v>Размер со звездочкой по примечанию ГОСТ</x:v>
      </x:c>
    </x:row>
    <x:row r="2382">
      <x:c r="A2382" s="16" t="n">
        <x:v>406</x:v>
      </x:c>
      <x:c r="B2382" s="16" t="n">
        <x:v>38</x:v>
      </x:c>
      <x:c r="C2382" s="16" t="n">
        <x:f>A2382-2*B2382</x:f>
        <x:v>330</x:v>
      </x:c>
      <x:c r="D2382" s="17" t="n">
        <x:f>0.02466*B2382*(A2382-B2382)</x:f>
        <x:v>344.84544</x:v>
      </x:c>
      <x:c r="E2382" s="17" t="n">
        <x:f>D2382*6</x:f>
        <x:v>2069.07264</x:v>
      </x:c>
      <x:c r="F2382" s="17" t="n">
        <x:f>D2382*12</x:f>
        <x:v>4138.14528</x:v>
      </x:c>
      <x:c r="G2382" s="18" t="str">
        <x:v>D*, в скобках</x:v>
      </x:c>
      <x:c r="H2382" s="18" t="str">
        <x:v>Размер в скобках: не применять при проектировании нового оборудования</x:v>
      </x:c>
    </x:row>
    <x:row r="2383">
      <x:c r="A2383" s="16" t="n">
        <x:v>406</x:v>
      </x:c>
      <x:c r="B2383" s="16" t="n">
        <x:v>40</x:v>
      </x:c>
      <x:c r="C2383" s="16" t="n">
        <x:f>A2383-2*B2383</x:f>
        <x:v>326</x:v>
      </x:c>
      <x:c r="D2383" s="17" t="n">
        <x:f>0.02466*B2383*(A2383-B2383)</x:f>
        <x:v>361.0224</x:v>
      </x:c>
      <x:c r="E2383" s="17" t="n">
        <x:f>D2383*6</x:f>
        <x:v>2166.1344</x:v>
      </x:c>
      <x:c r="F2383" s="17" t="n">
        <x:f>D2383*12</x:f>
        <x:v>4332.2688</x:v>
      </x:c>
      <x:c r="G2383" s="18" t="str">
        <x:v>D*</x:v>
      </x:c>
      <x:c r="H2383" s="18" t="str">
        <x:v>Размер со звездочкой по примечанию ГОСТ</x:v>
      </x:c>
    </x:row>
    <x:row r="2384">
      <x:c r="A2384" s="16" t="n">
        <x:v>406</x:v>
      </x:c>
      <x:c r="B2384" s="16" t="n">
        <x:v>42</x:v>
      </x:c>
      <x:c r="C2384" s="16" t="n">
        <x:f>A2384-2*B2384</x:f>
        <x:v>322</x:v>
      </x:c>
      <x:c r="D2384" s="17" t="n">
        <x:f>0.02466*B2384*(A2384-B2384)</x:f>
        <x:v>377.00208</x:v>
      </x:c>
      <x:c r="E2384" s="17" t="n">
        <x:f>D2384*6</x:f>
        <x:v>2262.01248</x:v>
      </x:c>
      <x:c r="F2384" s="17" t="n">
        <x:f>D2384*12</x:f>
        <x:v>4524.02496</x:v>
      </x:c>
      <x:c r="G2384" s="18" t="str">
        <x:v>D*, в скобках</x:v>
      </x:c>
      <x:c r="H2384" s="18" t="str">
        <x:v>Размер в скобках: не применять при проектировании нового оборудования</x:v>
      </x:c>
    </x:row>
    <x:row r="2385">
      <x:c r="A2385" s="16" t="n">
        <x:v>406</x:v>
      </x:c>
      <x:c r="B2385" s="16" t="n">
        <x:v>45</x:v>
      </x:c>
      <x:c r="C2385" s="16" t="n">
        <x:f>A2385-2*B2385</x:f>
        <x:v>316</x:v>
      </x:c>
      <x:c r="D2385" s="17" t="n">
        <x:f>0.02466*B2385*(A2385-B2385)</x:f>
        <x:v>400.60170000000005</x:v>
      </x:c>
      <x:c r="E2385" s="17" t="n">
        <x:f>D2385*6</x:f>
        <x:v>2403.6102</x:v>
      </x:c>
      <x:c r="F2385" s="17" t="n">
        <x:f>D2385*12</x:f>
        <x:v>4807.2204</x:v>
      </x:c>
      <x:c r="G2385" s="18" t="str">
        <x:v>D*</x:v>
      </x:c>
      <x:c r="H2385" s="18" t="str">
        <x:v>Размер со звездочкой по примечанию ГОСТ</x:v>
      </x:c>
    </x:row>
    <x:row r="2386">
      <x:c r="A2386" s="16" t="n">
        <x:v>406</x:v>
      </x:c>
      <x:c r="B2386" s="16" t="n">
        <x:v>48</x:v>
      </x:c>
      <x:c r="C2386" s="16" t="n">
        <x:f>A2386-2*B2386</x:f>
        <x:v>310</x:v>
      </x:c>
      <x:c r="D2386" s="17" t="n">
        <x:f>0.02466*B2386*(A2386-B2386)</x:f>
        <x:v>423.75744000000003</x:v>
      </x:c>
      <x:c r="E2386" s="17" t="n">
        <x:f>D2386*6</x:f>
        <x:v>2542.54464</x:v>
      </x:c>
      <x:c r="F2386" s="17" t="n">
        <x:f>D2386*12</x:f>
        <x:v>5085.08928</x:v>
      </x:c>
      <x:c r="G2386" s="18" t="str">
        <x:v>D*, в скобках</x:v>
      </x:c>
      <x:c r="H2386" s="18" t="str">
        <x:v>Размер в скобках: не применять при проектировании нового оборудования</x:v>
      </x:c>
    </x:row>
    <x:row r="2387">
      <x:c r="A2387" s="16" t="n">
        <x:v>406</x:v>
      </x:c>
      <x:c r="B2387" s="16" t="n">
        <x:v>50</x:v>
      </x:c>
      <x:c r="C2387" s="16" t="n">
        <x:f>A2387-2*B2387</x:f>
        <x:v>306</x:v>
      </x:c>
      <x:c r="D2387" s="17" t="n">
        <x:f>0.02466*B2387*(A2387-B2387)</x:f>
        <x:v>438.94800000000004</x:v>
      </x:c>
      <x:c r="E2387" s="17" t="n">
        <x:f>D2387*6</x:f>
        <x:v>2633.688</x:v>
      </x:c>
      <x:c r="F2387" s="17" t="n">
        <x:f>D2387*12</x:f>
        <x:v>5267.376</x:v>
      </x:c>
      <x:c r="G2387" s="18" t="str">
        <x:v>D*</x:v>
      </x:c>
      <x:c r="H2387" s="18" t="str">
        <x:v>Размер со звездочкой по примечанию ГОСТ</x:v>
      </x:c>
    </x:row>
    <x:row r="2388">
      <x:c r="A2388" s="16" t="n">
        <x:v>406</x:v>
      </x:c>
      <x:c r="B2388" s="16" t="n">
        <x:v>56</x:v>
      </x:c>
      <x:c r="C2388" s="16" t="n">
        <x:f>A2388-2*B2388</x:f>
        <x:v>294</x:v>
      </x:c>
      <x:c r="D2388" s="17" t="n">
        <x:f>0.02466*B2388*(A2388-B2388)</x:f>
        <x:v>483.336</x:v>
      </x:c>
      <x:c r="E2388" s="17" t="n">
        <x:f>D2388*6</x:f>
        <x:v>2900.016</x:v>
      </x:c>
      <x:c r="F2388" s="17" t="n">
        <x:f>D2388*12</x:f>
        <x:v>5800.032</x:v>
      </x:c>
      <x:c r="G2388" s="18" t="str">
        <x:v>D*</x:v>
      </x:c>
      <x:c r="H2388" s="18" t="str">
        <x:v>Размер со звездочкой по примечанию ГОСТ</x:v>
      </x:c>
    </x:row>
    <x:row r="2389">
      <x:c r="A2389" s="16" t="n">
        <x:v>406</x:v>
      </x:c>
      <x:c r="B2389" s="16" t="n">
        <x:v>60</x:v>
      </x:c>
      <x:c r="C2389" s="16" t="n">
        <x:f>A2389-2*B2389</x:f>
        <x:v>286</x:v>
      </x:c>
      <x:c r="D2389" s="17" t="n">
        <x:f>0.02466*B2389*(A2389-B2389)</x:f>
        <x:v>511.9416</x:v>
      </x:c>
      <x:c r="E2389" s="17" t="n">
        <x:f>D2389*6</x:f>
        <x:v>3071.6495999999997</x:v>
      </x:c>
      <x:c r="F2389" s="17" t="n">
        <x:f>D2389*12</x:f>
        <x:v>6143.2991999999995</x:v>
      </x:c>
      <x:c r="G2389" s="18" t="str">
        <x:v>D*</x:v>
      </x:c>
      <x:c r="H2389" s="18" t="str">
        <x:v>Размер со звездочкой по примечанию ГОСТ</x:v>
      </x:c>
    </x:row>
    <x:row r="2390">
      <x:c r="A2390" s="16" t="n">
        <x:v>406</x:v>
      </x:c>
      <x:c r="B2390" s="16" t="n">
        <x:v>63</x:v>
      </x:c>
      <x:c r="C2390" s="16" t="n">
        <x:f>A2390-2*B2390</x:f>
        <x:v>280</x:v>
      </x:c>
      <x:c r="D2390" s="17" t="n">
        <x:f>0.02466*B2390*(A2390-B2390)</x:f>
        <x:v>532.8779400000001</x:v>
      </x:c>
      <x:c r="E2390" s="17" t="n">
        <x:f>D2390*6</x:f>
        <x:v>3197.2676400000005</x:v>
      </x:c>
      <x:c r="F2390" s="17" t="n">
        <x:f>D2390*12</x:f>
        <x:v>6394.535280000001</x:v>
      </x:c>
      <x:c r="G2390" s="18" t="str">
        <x:v>D*</x:v>
      </x:c>
      <x:c r="H2390" s="18" t="str">
        <x:v>Размер со звездочкой по примечанию ГОСТ</x:v>
      </x:c>
    </x:row>
    <x:row r="2391">
      <x:c r="A2391" s="16" t="n">
        <x:v>406</x:v>
      </x:c>
      <x:c r="B2391" s="16" t="n">
        <x:v>65</x:v>
      </x:c>
      <x:c r="C2391" s="16" t="n">
        <x:f>A2391-2*B2391</x:f>
        <x:v>276</x:v>
      </x:c>
      <x:c r="D2391" s="17" t="n">
        <x:f>0.02466*B2391*(A2391-B2391)</x:f>
        <x:v>546.5889</x:v>
      </x:c>
      <x:c r="E2391" s="17" t="n">
        <x:f>D2391*6</x:f>
        <x:v>3279.5334</x:v>
      </x:c>
      <x:c r="F2391" s="17" t="n">
        <x:f>D2391*12</x:f>
        <x:v>6559.0668</x:v>
      </x:c>
      <x:c r="G2391" s="18" t="str">
        <x:v>D*, в скобках</x:v>
      </x:c>
      <x:c r="H2391" s="18" t="str">
        <x:v>Размер в скобках: не применять при проектировании нового оборудования</x:v>
      </x:c>
    </x:row>
    <x:row r="2392">
      <x:c r="A2392" s="16" t="n">
        <x:v>406</x:v>
      </x:c>
      <x:c r="B2392" s="16" t="n">
        <x:v>70</x:v>
      </x:c>
      <x:c r="C2392" s="16" t="n">
        <x:f>A2392-2*B2392</x:f>
        <x:v>266</x:v>
      </x:c>
      <x:c r="D2392" s="17" t="n">
        <x:f>0.02466*B2392*(A2392-B2392)</x:f>
        <x:v>580.0032000000001</x:v>
      </x:c>
      <x:c r="E2392" s="17" t="n">
        <x:f>D2392*6</x:f>
        <x:v>3480.0192000000006</x:v>
      </x:c>
      <x:c r="F2392" s="17" t="n">
        <x:f>D2392*12</x:f>
        <x:v>6960.038400000001</x:v>
      </x:c>
      <x:c r="G2392" s="18" t="str">
        <x:v>D*</x:v>
      </x:c>
      <x:c r="H2392" s="18" t="str">
        <x:v>Размер со звездочкой по примечанию ГОСТ</x:v>
      </x:c>
    </x:row>
    <x:row r="2393">
      <x:c r="A2393" s="16" t="n">
        <x:v>406</x:v>
      </x:c>
      <x:c r="B2393" s="16" t="n">
        <x:v>75</x:v>
      </x:c>
      <x:c r="C2393" s="16" t="n">
        <x:f>A2393-2*B2393</x:f>
        <x:v>256</x:v>
      </x:c>
      <x:c r="D2393" s="17" t="n">
        <x:f>0.02466*B2393*(A2393-B2393)</x:f>
        <x:v>612.1845000000001</x:v>
      </x:c>
      <x:c r="E2393" s="17" t="n">
        <x:f>D2393*6</x:f>
        <x:v>3673.1070000000004</x:v>
      </x:c>
      <x:c r="F2393" s="17" t="n">
        <x:f>D2393*12</x:f>
        <x:v>7346.214000000001</x:v>
      </x:c>
      <x:c r="G2393" s="18" t="str">
        <x:v>D*</x:v>
      </x:c>
      <x:c r="H2393" s="18" t="str">
        <x:v>Размер со звездочкой по примечанию ГОСТ</x:v>
      </x:c>
    </x:row>
    <x:row r="2394">
      <x:c r="A2394" s="16" t="n">
        <x:v>426</x:v>
      </x:c>
      <x:c r="B2394" s="16" t="n">
        <x:v>2.5</x:v>
      </x:c>
      <x:c r="C2394" s="16" t="n">
        <x:f>A2394-2*B2394</x:f>
        <x:v>421</x:v>
      </x:c>
      <x:c r="D2394" s="17" t="n">
        <x:f>0.02466*B2394*(A2394-B2394)</x:f>
        <x:v>26.108775</x:v>
      </x:c>
      <x:c r="E2394" s="17" t="n">
        <x:f>D2394*6</x:f>
        <x:v>156.65265</x:v>
      </x:c>
      <x:c r="F2394" s="17" t="n">
        <x:f>D2394*12</x:f>
        <x:v>313.3053</x:v>
      </x:c>
      <x:c r="G2394" s="18" t="str"/>
      <x:c r="H2394" s="18" t="str"/>
    </x:row>
    <x:row r="2395">
      <x:c r="A2395" s="16" t="n">
        <x:v>426</x:v>
      </x:c>
      <x:c r="B2395" s="16" t="n">
        <x:v>2.6</x:v>
      </x:c>
      <x:c r="C2395" s="16" t="n">
        <x:f>A2395-2*B2395</x:f>
        <x:v>420.8</x:v>
      </x:c>
      <x:c r="D2395" s="17" t="n">
        <x:f>0.02466*B2395*(A2395-B2395)</x:f>
        <x:v>27.1467144</x:v>
      </x:c>
      <x:c r="E2395" s="17" t="n">
        <x:f>D2395*6</x:f>
        <x:v>162.8802864</x:v>
      </x:c>
      <x:c r="F2395" s="17" t="n">
        <x:f>D2395*12</x:f>
        <x:v>325.7605728</x:v>
      </x:c>
      <x:c r="G2395" s="18" t="str">
        <x:v>S*</x:v>
      </x:c>
      <x:c r="H2395" s="18" t="str">
        <x:v>Размер со звездочкой по примечанию ГОСТ</x:v>
      </x:c>
    </x:row>
    <x:row r="2396">
      <x:c r="A2396" s="16" t="n">
        <x:v>426</x:v>
      </x:c>
      <x:c r="B2396" s="16" t="n">
        <x:v>2.8</x:v>
      </x:c>
      <x:c r="C2396" s="16" t="n">
        <x:f>A2396-2*B2396</x:f>
        <x:v>420.4</x:v>
      </x:c>
      <x:c r="D2396" s="17" t="n">
        <x:f>0.02466*B2396*(A2396-B2396)</x:f>
        <x:v>29.2211136</x:v>
      </x:c>
      <x:c r="E2396" s="17" t="n">
        <x:f>D2396*6</x:f>
        <x:v>175.3266816</x:v>
      </x:c>
      <x:c r="F2396" s="17" t="n">
        <x:f>D2396*12</x:f>
        <x:v>350.6533632</x:v>
      </x:c>
      <x:c r="G2396" s="18" t="str"/>
      <x:c r="H2396" s="18" t="str"/>
    </x:row>
    <x:row r="2397">
      <x:c r="A2397" s="16" t="n">
        <x:v>426</x:v>
      </x:c>
      <x:c r="B2397" s="16" t="n">
        <x:v>3</x:v>
      </x:c>
      <x:c r="C2397" s="16" t="n">
        <x:f>A2397-2*B2397</x:f>
        <x:v>420</x:v>
      </x:c>
      <x:c r="D2397" s="17" t="n">
        <x:f>0.02466*B2397*(A2397-B2397)</x:f>
        <x:v>31.29354</x:v>
      </x:c>
      <x:c r="E2397" s="17" t="n">
        <x:f>D2397*6</x:f>
        <x:v>187.76124</x:v>
      </x:c>
      <x:c r="F2397" s="17" t="n">
        <x:f>D2397*12</x:f>
        <x:v>375.52248</x:v>
      </x:c>
      <x:c r="G2397" s="18" t="str"/>
      <x:c r="H2397" s="18" t="str"/>
    </x:row>
    <x:row r="2398">
      <x:c r="A2398" s="16" t="n">
        <x:v>426</x:v>
      </x:c>
      <x:c r="B2398" s="16" t="n">
        <x:v>3.2</x:v>
      </x:c>
      <x:c r="C2398" s="16" t="n">
        <x:f>A2398-2*B2398</x:f>
        <x:v>419.6</x:v>
      </x:c>
      <x:c r="D2398" s="17" t="n">
        <x:f>0.02466*B2398*(A2398-B2398)</x:f>
        <x:v>33.36399360000001</x:v>
      </x:c>
      <x:c r="E2398" s="17" t="n">
        <x:f>D2398*6</x:f>
        <x:v>200.18396160000003</x:v>
      </x:c>
      <x:c r="F2398" s="17" t="n">
        <x:f>D2398*12</x:f>
        <x:v>400.36792320000006</x:v>
      </x:c>
      <x:c r="G2398" s="18" t="str">
        <x:v>S*</x:v>
      </x:c>
      <x:c r="H2398" s="18" t="str">
        <x:v>Размер со звездочкой по примечанию ГОСТ</x:v>
      </x:c>
    </x:row>
    <x:row r="2399">
      <x:c r="A2399" s="16" t="n">
        <x:v>426</x:v>
      </x:c>
      <x:c r="B2399" s="16" t="n">
        <x:v>3.5</x:v>
      </x:c>
      <x:c r="C2399" s="16" t="n">
        <x:f>A2399-2*B2399</x:f>
        <x:v>419</x:v>
      </x:c>
      <x:c r="D2399" s="17" t="n">
        <x:f>0.02466*B2399*(A2399-B2399)</x:f>
        <x:v>36.465975</x:v>
      </x:c>
      <x:c r="E2399" s="17" t="n">
        <x:f>D2399*6</x:f>
        <x:v>218.79585</x:v>
      </x:c>
      <x:c r="F2399" s="17" t="n">
        <x:f>D2399*12</x:f>
        <x:v>437.5917</x:v>
      </x:c>
      <x:c r="G2399" s="18" t="str"/>
      <x:c r="H2399" s="18" t="str"/>
    </x:row>
    <x:row r="2400">
      <x:c r="A2400" s="16" t="n">
        <x:v>426</x:v>
      </x:c>
      <x:c r="B2400" s="16" t="n">
        <x:v>4</x:v>
      </x:c>
      <x:c r="C2400" s="16" t="n">
        <x:f>A2400-2*B2400</x:f>
        <x:v>418</x:v>
      </x:c>
      <x:c r="D2400" s="17" t="n">
        <x:f>0.02466*B2400*(A2400-B2400)</x:f>
        <x:v>41.62608</x:v>
      </x:c>
      <x:c r="E2400" s="17" t="n">
        <x:f>D2400*6</x:f>
        <x:v>249.75648</x:v>
      </x:c>
      <x:c r="F2400" s="17" t="n">
        <x:f>D2400*12</x:f>
        <x:v>499.51296</x:v>
      </x:c>
      <x:c r="G2400" s="18" t="str"/>
      <x:c r="H2400" s="18" t="str"/>
    </x:row>
    <x:row r="2401">
      <x:c r="A2401" s="16" t="n">
        <x:v>426</x:v>
      </x:c>
      <x:c r="B2401" s="16" t="n">
        <x:v>4.5</x:v>
      </x:c>
      <x:c r="C2401" s="16" t="n">
        <x:f>A2401-2*B2401</x:f>
        <x:v>417</x:v>
      </x:c>
      <x:c r="D2401" s="17" t="n">
        <x:f>0.02466*B2401*(A2401-B2401)</x:f>
        <x:v>46.773855000000005</x:v>
      </x:c>
      <x:c r="E2401" s="17" t="n">
        <x:f>D2401*6</x:f>
        <x:v>280.64313000000004</x:v>
      </x:c>
      <x:c r="F2401" s="17" t="n">
        <x:f>D2401*12</x:f>
        <x:v>561.2862600000001</x:v>
      </x:c>
      <x:c r="G2401" s="18" t="str"/>
      <x:c r="H2401" s="18" t="str"/>
    </x:row>
    <x:row r="2402">
      <x:c r="A2402" s="16" t="n">
        <x:v>426</x:v>
      </x:c>
      <x:c r="B2402" s="16" t="n">
        <x:v>5</x:v>
      </x:c>
      <x:c r="C2402" s="16" t="n">
        <x:f>A2402-2*B2402</x:f>
        <x:v>416</x:v>
      </x:c>
      <x:c r="D2402" s="17" t="n">
        <x:f>0.02466*B2402*(A2402-B2402)</x:f>
        <x:v>51.9093</x:v>
      </x:c>
      <x:c r="E2402" s="17" t="n">
        <x:f>D2402*6</x:f>
        <x:v>311.4558</x:v>
      </x:c>
      <x:c r="F2402" s="17" t="n">
        <x:f>D2402*12</x:f>
        <x:v>622.9116</x:v>
      </x:c>
      <x:c r="G2402" s="18" t="str"/>
      <x:c r="H2402" s="18" t="str"/>
    </x:row>
    <x:row r="2403">
      <x:c r="A2403" s="16" t="n">
        <x:v>426</x:v>
      </x:c>
      <x:c r="B2403" s="16" t="n">
        <x:v>5.5</x:v>
      </x:c>
      <x:c r="C2403" s="16" t="n">
        <x:f>A2403-2*B2403</x:f>
        <x:v>415</x:v>
      </x:c>
      <x:c r="D2403" s="17" t="n">
        <x:f>0.02466*B2403*(A2403-B2403)</x:f>
        <x:v>57.032415</x:v>
      </x:c>
      <x:c r="E2403" s="17" t="n">
        <x:f>D2403*6</x:f>
        <x:v>342.19449</x:v>
      </x:c>
      <x:c r="F2403" s="17" t="n">
        <x:f>D2403*12</x:f>
        <x:v>684.38898</x:v>
      </x:c>
      <x:c r="G2403" s="18" t="str"/>
      <x:c r="H2403" s="18" t="str"/>
    </x:row>
    <x:row r="2404">
      <x:c r="A2404" s="16" t="n">
        <x:v>426</x:v>
      </x:c>
      <x:c r="B2404" s="16" t="n">
        <x:v>6</x:v>
      </x:c>
      <x:c r="C2404" s="16" t="n">
        <x:f>A2404-2*B2404</x:f>
        <x:v>414</x:v>
      </x:c>
      <x:c r="D2404" s="17" t="n">
        <x:f>0.02466*B2404*(A2404-B2404)</x:f>
        <x:v>62.1432</x:v>
      </x:c>
      <x:c r="E2404" s="17" t="n">
        <x:f>D2404*6</x:f>
        <x:v>372.8592</x:v>
      </x:c>
      <x:c r="F2404" s="17" t="n">
        <x:f>D2404*12</x:f>
        <x:v>745.7184</x:v>
      </x:c>
      <x:c r="G2404" s="18" t="str"/>
      <x:c r="H2404" s="18" t="str"/>
    </x:row>
    <x:row r="2405">
      <x:c r="A2405" s="16" t="n">
        <x:v>426</x:v>
      </x:c>
      <x:c r="B2405" s="16" t="n">
        <x:v>6.5</x:v>
      </x:c>
      <x:c r="C2405" s="16" t="n">
        <x:f>A2405-2*B2405</x:f>
        <x:v>413</x:v>
      </x:c>
      <x:c r="D2405" s="17" t="n">
        <x:f>0.02466*B2405*(A2405-B2405)</x:f>
        <x:v>67.24165500000001</x:v>
      </x:c>
      <x:c r="E2405" s="17" t="n">
        <x:f>D2405*6</x:f>
        <x:v>403.44993000000005</x:v>
      </x:c>
      <x:c r="F2405" s="17" t="n">
        <x:f>D2405*12</x:f>
        <x:v>806.8998600000001</x:v>
      </x:c>
      <x:c r="G2405" s="18" t="str">
        <x:v>в скобках</x:v>
      </x:c>
      <x:c r="H2405" s="18" t="str">
        <x:v>Размер в скобках: не применять при проектировании нового оборудования</x:v>
      </x:c>
    </x:row>
    <x:row r="2406">
      <x:c r="A2406" s="16" t="n">
        <x:v>426</x:v>
      </x:c>
      <x:c r="B2406" s="16" t="n">
        <x:v>7</x:v>
      </x:c>
      <x:c r="C2406" s="16" t="n">
        <x:f>A2406-2*B2406</x:f>
        <x:v>412</x:v>
      </x:c>
      <x:c r="D2406" s="17" t="n">
        <x:f>0.02466*B2406*(A2406-B2406)</x:f>
        <x:v>72.32778</x:v>
      </x:c>
      <x:c r="E2406" s="17" t="n">
        <x:f>D2406*6</x:f>
        <x:v>433.96668</x:v>
      </x:c>
      <x:c r="F2406" s="17" t="n">
        <x:f>D2406*12</x:f>
        <x:v>867.93336</x:v>
      </x:c>
      <x:c r="G2406" s="18" t="str"/>
      <x:c r="H2406" s="18" t="str"/>
    </x:row>
    <x:row r="2407">
      <x:c r="A2407" s="16" t="n">
        <x:v>426</x:v>
      </x:c>
      <x:c r="B2407" s="16" t="n">
        <x:v>7.5</x:v>
      </x:c>
      <x:c r="C2407" s="16" t="n">
        <x:f>A2407-2*B2407</x:f>
        <x:v>411</x:v>
      </x:c>
      <x:c r="D2407" s="17" t="n">
        <x:f>0.02466*B2407*(A2407-B2407)</x:f>
        <x:v>77.40157500000001</x:v>
      </x:c>
      <x:c r="E2407" s="17" t="n">
        <x:f>D2407*6</x:f>
        <x:v>464.40945000000005</x:v>
      </x:c>
      <x:c r="F2407" s="17" t="n">
        <x:f>D2407*12</x:f>
        <x:v>928.8189000000001</x:v>
      </x:c>
      <x:c r="G2407" s="18" t="str">
        <x:v>в скобках</x:v>
      </x:c>
      <x:c r="H2407" s="18" t="str">
        <x:v>Размер в скобках: не применять при проектировании нового оборудования</x:v>
      </x:c>
    </x:row>
    <x:row r="2408">
      <x:c r="A2408" s="16" t="n">
        <x:v>426</x:v>
      </x:c>
      <x:c r="B2408" s="16" t="n">
        <x:v>8</x:v>
      </x:c>
      <x:c r="C2408" s="16" t="n">
        <x:f>A2408-2*B2408</x:f>
        <x:v>410</x:v>
      </x:c>
      <x:c r="D2408" s="17" t="n">
        <x:f>0.02466*B2408*(A2408-B2408)</x:f>
        <x:v>82.46304</x:v>
      </x:c>
      <x:c r="E2408" s="17" t="n">
        <x:f>D2408*6</x:f>
        <x:v>494.77824000000004</x:v>
      </x:c>
      <x:c r="F2408" s="17" t="n">
        <x:f>D2408*12</x:f>
        <x:v>989.5564800000001</x:v>
      </x:c>
      <x:c r="G2408" s="18" t="str"/>
      <x:c r="H2408" s="18" t="str"/>
    </x:row>
    <x:row r="2409">
      <x:c r="A2409" s="16" t="n">
        <x:v>426</x:v>
      </x:c>
      <x:c r="B2409" s="16" t="n">
        <x:v>8.5</x:v>
      </x:c>
      <x:c r="C2409" s="16" t="n">
        <x:f>A2409-2*B2409</x:f>
        <x:v>409</x:v>
      </x:c>
      <x:c r="D2409" s="17" t="n">
        <x:f>0.02466*B2409*(A2409-B2409)</x:f>
        <x:v>87.51217500000001</x:v>
      </x:c>
      <x:c r="E2409" s="17" t="n">
        <x:f>D2409*6</x:f>
        <x:v>525.0730500000001</x:v>
      </x:c>
      <x:c r="F2409" s="17" t="n">
        <x:f>D2409*12</x:f>
        <x:v>1050.1461000000002</x:v>
      </x:c>
      <x:c r="G2409" s="18" t="str">
        <x:v>в скобках</x:v>
      </x:c>
      <x:c r="H2409" s="18" t="str">
        <x:v>Размер в скобках: не применять при проектировании нового оборудования</x:v>
      </x:c>
    </x:row>
    <x:row r="2410">
      <x:c r="A2410" s="16" t="n">
        <x:v>426</x:v>
      </x:c>
      <x:c r="B2410" s="16" t="n">
        <x:v>9</x:v>
      </x:c>
      <x:c r="C2410" s="16" t="n">
        <x:f>A2410-2*B2410</x:f>
        <x:v>408</x:v>
      </x:c>
      <x:c r="D2410" s="17" t="n">
        <x:f>0.02466*B2410*(A2410-B2410)</x:f>
        <x:v>92.54898000000001</x:v>
      </x:c>
      <x:c r="E2410" s="17" t="n">
        <x:f>D2410*6</x:f>
        <x:v>555.2938800000001</x:v>
      </x:c>
      <x:c r="F2410" s="17" t="n">
        <x:f>D2410*12</x:f>
        <x:v>1110.5877600000001</x:v>
      </x:c>
      <x:c r="G2410" s="18" t="str"/>
      <x:c r="H2410" s="18" t="str"/>
    </x:row>
    <x:row r="2411">
      <x:c r="A2411" s="16" t="n">
        <x:v>426</x:v>
      </x:c>
      <x:c r="B2411" s="16" t="n">
        <x:v>9.5</x:v>
      </x:c>
      <x:c r="C2411" s="16" t="n">
        <x:f>A2411-2*B2411</x:f>
        <x:v>407</x:v>
      </x:c>
      <x:c r="D2411" s="17" t="n">
        <x:f>0.02466*B2411*(A2411-B2411)</x:f>
        <x:v>97.573455</x:v>
      </x:c>
      <x:c r="E2411" s="17" t="n">
        <x:f>D2411*6</x:f>
        <x:v>585.44073</x:v>
      </x:c>
      <x:c r="F2411" s="17" t="n">
        <x:f>D2411*12</x:f>
        <x:v>1170.88146</x:v>
      </x:c>
      <x:c r="G2411" s="18" t="str">
        <x:v>в скобках</x:v>
      </x:c>
      <x:c r="H2411" s="18" t="str">
        <x:v>Размер в скобках: не применять при проектировании нового оборудования</x:v>
      </x:c>
    </x:row>
    <x:row r="2412">
      <x:c r="A2412" s="16" t="n">
        <x:v>426</x:v>
      </x:c>
      <x:c r="B2412" s="16" t="n">
        <x:v>10</x:v>
      </x:c>
      <x:c r="C2412" s="16" t="n">
        <x:f>A2412-2*B2412</x:f>
        <x:v>406</x:v>
      </x:c>
      <x:c r="D2412" s="17" t="n">
        <x:f>0.02466*B2412*(A2412-B2412)</x:f>
        <x:v>102.5856</x:v>
      </x:c>
      <x:c r="E2412" s="17" t="n">
        <x:f>D2412*6</x:f>
        <x:v>615.5136</x:v>
      </x:c>
      <x:c r="F2412" s="17" t="n">
        <x:f>D2412*12</x:f>
        <x:v>1231.0272</x:v>
      </x:c>
      <x:c r="G2412" s="18" t="str"/>
      <x:c r="H2412" s="18" t="str"/>
    </x:row>
    <x:row r="2413">
      <x:c r="A2413" s="16" t="n">
        <x:v>426</x:v>
      </x:c>
      <x:c r="B2413" s="16" t="n">
        <x:v>11</x:v>
      </x:c>
      <x:c r="C2413" s="16" t="n">
        <x:f>A2413-2*B2413</x:f>
        <x:v>404</x:v>
      </x:c>
      <x:c r="D2413" s="17" t="n">
        <x:f>0.02466*B2413*(A2413-B2413)</x:f>
        <x:v>112.5729</x:v>
      </x:c>
      <x:c r="E2413" s="17" t="n">
        <x:f>D2413*6</x:f>
        <x:v>675.4374</x:v>
      </x:c>
      <x:c r="F2413" s="17" t="n">
        <x:f>D2413*12</x:f>
        <x:v>1350.8748</x:v>
      </x:c>
      <x:c r="G2413" s="18" t="str"/>
      <x:c r="H2413" s="18" t="str"/>
    </x:row>
    <x:row r="2414">
      <x:c r="A2414" s="16" t="n">
        <x:v>426</x:v>
      </x:c>
      <x:c r="B2414" s="16" t="n">
        <x:v>12</x:v>
      </x:c>
      <x:c r="C2414" s="16" t="n">
        <x:f>A2414-2*B2414</x:f>
        <x:v>402</x:v>
      </x:c>
      <x:c r="D2414" s="17" t="n">
        <x:f>0.02466*B2414*(A2414-B2414)</x:f>
        <x:v>122.51088</x:v>
      </x:c>
      <x:c r="E2414" s="17" t="n">
        <x:f>D2414*6</x:f>
        <x:v>735.06528</x:v>
      </x:c>
      <x:c r="F2414" s="17" t="n">
        <x:f>D2414*12</x:f>
        <x:v>1470.13056</x:v>
      </x:c>
      <x:c r="G2414" s="18" t="str"/>
      <x:c r="H2414" s="18" t="str"/>
    </x:row>
    <x:row r="2415">
      <x:c r="A2415" s="16" t="n">
        <x:v>426</x:v>
      </x:c>
      <x:c r="B2415" s="16" t="n">
        <x:v>13</x:v>
      </x:c>
      <x:c r="C2415" s="16" t="n">
        <x:f>A2415-2*B2415</x:f>
        <x:v>400</x:v>
      </x:c>
      <x:c r="D2415" s="17" t="n">
        <x:f>0.02466*B2415*(A2415-B2415)</x:f>
        <x:v>132.39954</x:v>
      </x:c>
      <x:c r="E2415" s="17" t="n">
        <x:f>D2415*6</x:f>
        <x:v>794.39724</x:v>
      </x:c>
      <x:c r="F2415" s="17" t="n">
        <x:f>D2415*12</x:f>
        <x:v>1588.79448</x:v>
      </x:c>
      <x:c r="G2415" s="18" t="str">
        <x:v>в скобках</x:v>
      </x:c>
      <x:c r="H2415" s="18" t="str">
        <x:v>Размер в скобках: не применять при проектировании нового оборудования</x:v>
      </x:c>
    </x:row>
    <x:row r="2416">
      <x:c r="A2416" s="16" t="n">
        <x:v>426</x:v>
      </x:c>
      <x:c r="B2416" s="16" t="n">
        <x:v>14</x:v>
      </x:c>
      <x:c r="C2416" s="16" t="n">
        <x:f>A2416-2*B2416</x:f>
        <x:v>398</x:v>
      </x:c>
      <x:c r="D2416" s="17" t="n">
        <x:f>0.02466*B2416*(A2416-B2416)</x:f>
        <x:v>142.23888</x:v>
      </x:c>
      <x:c r="E2416" s="17" t="n">
        <x:f>D2416*6</x:f>
        <x:v>853.43328</x:v>
      </x:c>
      <x:c r="F2416" s="17" t="n">
        <x:f>D2416*12</x:f>
        <x:v>1706.86656</x:v>
      </x:c>
      <x:c r="G2416" s="18" t="str"/>
      <x:c r="H2416" s="18" t="str"/>
    </x:row>
    <x:row r="2417">
      <x:c r="A2417" s="16" t="n">
        <x:v>426</x:v>
      </x:c>
      <x:c r="B2417" s="16" t="n">
        <x:v>15</x:v>
      </x:c>
      <x:c r="C2417" s="16" t="n">
        <x:f>A2417-2*B2417</x:f>
        <x:v>396</x:v>
      </x:c>
      <x:c r="D2417" s="17" t="n">
        <x:f>0.02466*B2417*(A2417-B2417)</x:f>
        <x:v>152.0289</x:v>
      </x:c>
      <x:c r="E2417" s="17" t="n">
        <x:f>D2417*6</x:f>
        <x:v>912.1733999999999</x:v>
      </x:c>
      <x:c r="F2417" s="17" t="n">
        <x:f>D2417*12</x:f>
        <x:v>1824.3467999999998</x:v>
      </x:c>
      <x:c r="G2417" s="18" t="str">
        <x:v>в скобках</x:v>
      </x:c>
      <x:c r="H2417" s="18" t="str">
        <x:v>Размер в скобках: не применять при проектировании нового оборудования</x:v>
      </x:c>
    </x:row>
    <x:row r="2418">
      <x:c r="A2418" s="16" t="n">
        <x:v>426</x:v>
      </x:c>
      <x:c r="B2418" s="16" t="n">
        <x:v>16</x:v>
      </x:c>
      <x:c r="C2418" s="16" t="n">
        <x:f>A2418-2*B2418</x:f>
        <x:v>394</x:v>
      </x:c>
      <x:c r="D2418" s="17" t="n">
        <x:f>0.02466*B2418*(A2418-B2418)</x:f>
        <x:v>161.7696</x:v>
      </x:c>
      <x:c r="E2418" s="17" t="n">
        <x:f>D2418*6</x:f>
        <x:v>970.6176</x:v>
      </x:c>
      <x:c r="F2418" s="17" t="n">
        <x:f>D2418*12</x:f>
        <x:v>1941.2352</x:v>
      </x:c>
      <x:c r="G2418" s="18" t="str"/>
      <x:c r="H2418" s="18" t="str"/>
    </x:row>
    <x:row r="2419">
      <x:c r="A2419" s="16" t="n">
        <x:v>426</x:v>
      </x:c>
      <x:c r="B2419" s="16" t="n">
        <x:v>17</x:v>
      </x:c>
      <x:c r="C2419" s="16" t="n">
        <x:f>A2419-2*B2419</x:f>
        <x:v>392</x:v>
      </x:c>
      <x:c r="D2419" s="17" t="n">
        <x:f>0.02466*B2419*(A2419-B2419)</x:f>
        <x:v>171.46098</x:v>
      </x:c>
      <x:c r="E2419" s="17" t="n">
        <x:f>D2419*6</x:f>
        <x:v>1028.76588</x:v>
      </x:c>
      <x:c r="F2419" s="17" t="n">
        <x:f>D2419*12</x:f>
        <x:v>2057.53176</x:v>
      </x:c>
      <x:c r="G2419" s="18" t="str"/>
      <x:c r="H2419" s="18" t="str"/>
    </x:row>
    <x:row r="2420">
      <x:c r="A2420" s="16" t="n">
        <x:v>426</x:v>
      </x:c>
      <x:c r="B2420" s="16" t="n">
        <x:v>18</x:v>
      </x:c>
      <x:c r="C2420" s="16" t="n">
        <x:f>A2420-2*B2420</x:f>
        <x:v>390</x:v>
      </x:c>
      <x:c r="D2420" s="17" t="n">
        <x:f>0.02466*B2420*(A2420-B2420)</x:f>
        <x:v>181.10304000000002</x:v>
      </x:c>
      <x:c r="E2420" s="17" t="n">
        <x:f>D2420*6</x:f>
        <x:v>1086.6182400000002</x:v>
      </x:c>
      <x:c r="F2420" s="17" t="n">
        <x:f>D2420*12</x:f>
        <x:v>2173.2364800000005</x:v>
      </x:c>
      <x:c r="G2420" s="18" t="str"/>
      <x:c r="H2420" s="18" t="str"/>
    </x:row>
    <x:row r="2421">
      <x:c r="A2421" s="16" t="n">
        <x:v>426</x:v>
      </x:c>
      <x:c r="B2421" s="16" t="n">
        <x:v>19</x:v>
      </x:c>
      <x:c r="C2421" s="16" t="n">
        <x:f>A2421-2*B2421</x:f>
        <x:v>388</x:v>
      </x:c>
      <x:c r="D2421" s="17" t="n">
        <x:f>0.02466*B2421*(A2421-B2421)</x:f>
        <x:v>190.69578</x:v>
      </x:c>
      <x:c r="E2421" s="17" t="n">
        <x:f>D2421*6</x:f>
        <x:v>1144.17468</x:v>
      </x:c>
      <x:c r="F2421" s="17" t="n">
        <x:f>D2421*12</x:f>
        <x:v>2288.34936</x:v>
      </x:c>
      <x:c r="G2421" s="18" t="str">
        <x:v>в скобках</x:v>
      </x:c>
      <x:c r="H2421" s="18" t="str">
        <x:v>Размер в скобках: не применять при проектировании нового оборудования</x:v>
      </x:c>
    </x:row>
    <x:row r="2422">
      <x:c r="A2422" s="16" t="n">
        <x:v>426</x:v>
      </x:c>
      <x:c r="B2422" s="16" t="n">
        <x:v>20</x:v>
      </x:c>
      <x:c r="C2422" s="16" t="n">
        <x:f>A2422-2*B2422</x:f>
        <x:v>386</x:v>
      </x:c>
      <x:c r="D2422" s="17" t="n">
        <x:f>0.02466*B2422*(A2422-B2422)</x:f>
        <x:v>200.2392</x:v>
      </x:c>
      <x:c r="E2422" s="17" t="n">
        <x:f>D2422*6</x:f>
        <x:v>1201.4352000000001</x:v>
      </x:c>
      <x:c r="F2422" s="17" t="n">
        <x:f>D2422*12</x:f>
        <x:v>2402.8704000000002</x:v>
      </x:c>
      <x:c r="G2422" s="18" t="str"/>
      <x:c r="H2422" s="18" t="str"/>
    </x:row>
    <x:row r="2423">
      <x:c r="A2423" s="16" t="n">
        <x:v>426</x:v>
      </x:c>
      <x:c r="B2423" s="16" t="n">
        <x:v>22</x:v>
      </x:c>
      <x:c r="C2423" s="16" t="n">
        <x:f>A2423-2*B2423</x:f>
        <x:v>382</x:v>
      </x:c>
      <x:c r="D2423" s="17" t="n">
        <x:f>0.02466*B2423*(A2423-B2423)</x:f>
        <x:v>219.17808</x:v>
      </x:c>
      <x:c r="E2423" s="17" t="n">
        <x:f>D2423*6</x:f>
        <x:v>1315.06848</x:v>
      </x:c>
      <x:c r="F2423" s="17" t="n">
        <x:f>D2423*12</x:f>
        <x:v>2630.13696</x:v>
      </x:c>
      <x:c r="G2423" s="18" t="str"/>
      <x:c r="H2423" s="18" t="str"/>
    </x:row>
    <x:row r="2424">
      <x:c r="A2424" s="16" t="n">
        <x:v>426</x:v>
      </x:c>
      <x:c r="B2424" s="16" t="n">
        <x:v>24</x:v>
      </x:c>
      <x:c r="C2424" s="16" t="n">
        <x:f>A2424-2*B2424</x:f>
        <x:v>378</x:v>
      </x:c>
      <x:c r="D2424" s="17" t="n">
        <x:f>0.02466*B2424*(A2424-B2424)</x:f>
        <x:v>237.91968</x:v>
      </x:c>
      <x:c r="E2424" s="17" t="n">
        <x:f>D2424*6</x:f>
        <x:v>1427.51808</x:v>
      </x:c>
      <x:c r="F2424" s="17" t="n">
        <x:f>D2424*12</x:f>
        <x:v>2855.03616</x:v>
      </x:c>
      <x:c r="G2424" s="18" t="str">
        <x:v>в скобках</x:v>
      </x:c>
      <x:c r="H2424" s="18" t="str">
        <x:v>Размер в скобках: не применять при проектировании нового оборудования</x:v>
      </x:c>
    </x:row>
    <x:row r="2425">
      <x:c r="A2425" s="16" t="n">
        <x:v>426</x:v>
      </x:c>
      <x:c r="B2425" s="16" t="n">
        <x:v>25</x:v>
      </x:c>
      <x:c r="C2425" s="16" t="n">
        <x:f>A2425-2*B2425</x:f>
        <x:v>376</x:v>
      </x:c>
      <x:c r="D2425" s="17" t="n">
        <x:f>0.02466*B2425*(A2425-B2425)</x:f>
        <x:v>247.21650000000002</x:v>
      </x:c>
      <x:c r="E2425" s="17" t="n">
        <x:f>D2425*6</x:f>
        <x:v>1483.2990000000002</x:v>
      </x:c>
      <x:c r="F2425" s="17" t="n">
        <x:f>D2425*12</x:f>
        <x:v>2966.5980000000004</x:v>
      </x:c>
      <x:c r="G2425" s="18" t="str"/>
      <x:c r="H2425" s="18" t="str"/>
    </x:row>
    <x:row r="2426">
      <x:c r="A2426" s="16" t="n">
        <x:v>426</x:v>
      </x:c>
      <x:c r="B2426" s="16" t="n">
        <x:v>26</x:v>
      </x:c>
      <x:c r="C2426" s="16" t="n">
        <x:f>A2426-2*B2426</x:f>
        <x:v>374</x:v>
      </x:c>
      <x:c r="D2426" s="17" t="n">
        <x:f>0.02466*B2426*(A2426-B2426)</x:f>
        <x:v>256.464</x:v>
      </x:c>
      <x:c r="E2426" s="17" t="n">
        <x:f>D2426*6</x:f>
        <x:v>1538.784</x:v>
      </x:c>
      <x:c r="F2426" s="17" t="n">
        <x:f>D2426*12</x:f>
        <x:v>3077.568</x:v>
      </x:c>
      <x:c r="G2426" s="18" t="str">
        <x:v>в скобках</x:v>
      </x:c>
      <x:c r="H2426" s="18" t="str">
        <x:v>Размер в скобках: не применять при проектировании нового оборудования</x:v>
      </x:c>
    </x:row>
    <x:row r="2427">
      <x:c r="A2427" s="16" t="n">
        <x:v>426</x:v>
      </x:c>
      <x:c r="B2427" s="16" t="n">
        <x:v>28</x:v>
      </x:c>
      <x:c r="C2427" s="16" t="n">
        <x:f>A2427-2*B2427</x:f>
        <x:v>370</x:v>
      </x:c>
      <x:c r="D2427" s="17" t="n">
        <x:f>0.02466*B2427*(A2427-B2427)</x:f>
        <x:v>274.81104</x:v>
      </x:c>
      <x:c r="E2427" s="17" t="n">
        <x:f>D2427*6</x:f>
        <x:v>1648.8662399999998</x:v>
      </x:c>
      <x:c r="F2427" s="17" t="n">
        <x:f>D2427*12</x:f>
        <x:v>3297.7324799999997</x:v>
      </x:c>
      <x:c r="G2427" s="18" t="str"/>
      <x:c r="H2427" s="18" t="str"/>
    </x:row>
    <x:row r="2428">
      <x:c r="A2428" s="16" t="n">
        <x:v>426</x:v>
      </x:c>
      <x:c r="B2428" s="16" t="n">
        <x:v>30</x:v>
      </x:c>
      <x:c r="C2428" s="16" t="n">
        <x:f>A2428-2*B2428</x:f>
        <x:v>366</x:v>
      </x:c>
      <x:c r="D2428" s="17" t="n">
        <x:f>0.02466*B2428*(A2428-B2428)</x:f>
        <x:v>292.9608</x:v>
      </x:c>
      <x:c r="E2428" s="17" t="n">
        <x:f>D2428*6</x:f>
        <x:v>1757.7648</x:v>
      </x:c>
      <x:c r="F2428" s="17" t="n">
        <x:f>D2428*12</x:f>
        <x:v>3515.5296</x:v>
      </x:c>
      <x:c r="G2428" s="18" t="str"/>
      <x:c r="H2428" s="18" t="str"/>
    </x:row>
    <x:row r="2429">
      <x:c r="A2429" s="16" t="n">
        <x:v>426</x:v>
      </x:c>
      <x:c r="B2429" s="16" t="n">
        <x:v>32</x:v>
      </x:c>
      <x:c r="C2429" s="16" t="n">
        <x:f>A2429-2*B2429</x:f>
        <x:v>362</x:v>
      </x:c>
      <x:c r="D2429" s="17" t="n">
        <x:f>0.02466*B2429*(A2429-B2429)</x:f>
        <x:v>310.91328000000004</x:v>
      </x:c>
      <x:c r="E2429" s="17" t="n">
        <x:f>D2429*6</x:f>
        <x:v>1865.4796800000004</x:v>
      </x:c>
      <x:c r="F2429" s="17" t="n">
        <x:f>D2429*12</x:f>
        <x:v>3730.9593600000007</x:v>
      </x:c>
      <x:c r="G2429" s="18" t="str"/>
      <x:c r="H2429" s="18" t="str"/>
    </x:row>
    <x:row r="2430">
      <x:c r="A2430" s="16" t="n">
        <x:v>426</x:v>
      </x:c>
      <x:c r="B2430" s="16" t="n">
        <x:v>34</x:v>
      </x:c>
      <x:c r="C2430" s="16" t="n">
        <x:f>A2430-2*B2430</x:f>
        <x:v>358</x:v>
      </x:c>
      <x:c r="D2430" s="17" t="n">
        <x:f>0.02466*B2430*(A2430-B2430)</x:f>
        <x:v>328.66848000000005</x:v>
      </x:c>
      <x:c r="E2430" s="17" t="n">
        <x:f>D2430*6</x:f>
        <x:v>1972.0108800000003</x:v>
      </x:c>
      <x:c r="F2430" s="17" t="n">
        <x:f>D2430*12</x:f>
        <x:v>3944.0217600000005</x:v>
      </x:c>
      <x:c r="G2430" s="18" t="str">
        <x:v>в скобках</x:v>
      </x:c>
      <x:c r="H2430" s="18" t="str">
        <x:v>Размер в скобках: не применять при проектировании нового оборудования</x:v>
      </x:c>
    </x:row>
    <x:row r="2431">
      <x:c r="A2431" s="16" t="n">
        <x:v>426</x:v>
      </x:c>
      <x:c r="B2431" s="16" t="n">
        <x:v>35</x:v>
      </x:c>
      <x:c r="C2431" s="16" t="n">
        <x:f>A2431-2*B2431</x:f>
        <x:v>356</x:v>
      </x:c>
      <x:c r="D2431" s="17" t="n">
        <x:f>0.02466*B2431*(A2431-B2431)</x:f>
        <x:v>337.4721</x:v>
      </x:c>
      <x:c r="E2431" s="17" t="n">
        <x:f>D2431*6</x:f>
        <x:v>2024.8326000000002</x:v>
      </x:c>
      <x:c r="F2431" s="17" t="n">
        <x:f>D2431*12</x:f>
        <x:v>4049.6652000000004</x:v>
      </x:c>
      <x:c r="G2431" s="18" t="str">
        <x:v>в скобках</x:v>
      </x:c>
      <x:c r="H2431" s="18" t="str">
        <x:v>Размер в скобках: не применять при проектировании нового оборудования</x:v>
      </x:c>
    </x:row>
    <x:row r="2432">
      <x:c r="A2432" s="16" t="n">
        <x:v>426</x:v>
      </x:c>
      <x:c r="B2432" s="16" t="n">
        <x:v>36</x:v>
      </x:c>
      <x:c r="C2432" s="16" t="n">
        <x:f>A2432-2*B2432</x:f>
        <x:v>354</x:v>
      </x:c>
      <x:c r="D2432" s="17" t="n">
        <x:f>0.02466*B2432*(A2432-B2432)</x:f>
        <x:v>346.2264</x:v>
      </x:c>
      <x:c r="E2432" s="17" t="n">
        <x:f>D2432*6</x:f>
        <x:v>2077.3584</x:v>
      </x:c>
      <x:c r="F2432" s="17" t="n">
        <x:f>D2432*12</x:f>
        <x:v>4154.7168</x:v>
      </x:c>
      <x:c r="G2432" s="18" t="str"/>
      <x:c r="H2432" s="18" t="str"/>
    </x:row>
    <x:row r="2433">
      <x:c r="A2433" s="16" t="n">
        <x:v>426</x:v>
      </x:c>
      <x:c r="B2433" s="16" t="n">
        <x:v>38</x:v>
      </x:c>
      <x:c r="C2433" s="16" t="n">
        <x:f>A2433-2*B2433</x:f>
        <x:v>350</x:v>
      </x:c>
      <x:c r="D2433" s="17" t="n">
        <x:f>0.02466*B2433*(A2433-B2433)</x:f>
        <x:v>363.58704</x:v>
      </x:c>
      <x:c r="E2433" s="17" t="n">
        <x:f>D2433*6</x:f>
        <x:v>2181.5222400000002</x:v>
      </x:c>
      <x:c r="F2433" s="17" t="n">
        <x:f>D2433*12</x:f>
        <x:v>4363.0444800000005</x:v>
      </x:c>
      <x:c r="G2433" s="18" t="str">
        <x:v>в скобках</x:v>
      </x:c>
      <x:c r="H2433" s="18" t="str">
        <x:v>Размер в скобках: не применять при проектировании нового оборудования</x:v>
      </x:c>
    </x:row>
    <x:row r="2434">
      <x:c r="A2434" s="16" t="n">
        <x:v>426</x:v>
      </x:c>
      <x:c r="B2434" s="16" t="n">
        <x:v>40</x:v>
      </x:c>
      <x:c r="C2434" s="16" t="n">
        <x:f>A2434-2*B2434</x:f>
        <x:v>346</x:v>
      </x:c>
      <x:c r="D2434" s="17" t="n">
        <x:f>0.02466*B2434*(A2434-B2434)</x:f>
        <x:v>380.7504</x:v>
      </x:c>
      <x:c r="E2434" s="17" t="n">
        <x:f>D2434*6</x:f>
        <x:v>2284.5024000000003</x:v>
      </x:c>
      <x:c r="F2434" s="17" t="n">
        <x:f>D2434*12</x:f>
        <x:v>4569.004800000001</x:v>
      </x:c>
      <x:c r="G2434" s="18" t="str"/>
      <x:c r="H2434" s="18" t="str"/>
    </x:row>
    <x:row r="2435">
      <x:c r="A2435" s="16" t="n">
        <x:v>426</x:v>
      </x:c>
      <x:c r="B2435" s="16" t="n">
        <x:v>42</x:v>
      </x:c>
      <x:c r="C2435" s="16" t="n">
        <x:f>A2435-2*B2435</x:f>
        <x:v>342</x:v>
      </x:c>
      <x:c r="D2435" s="17" t="n">
        <x:f>0.02466*B2435*(A2435-B2435)</x:f>
        <x:v>397.71648</x:v>
      </x:c>
      <x:c r="E2435" s="17" t="n">
        <x:f>D2435*6</x:f>
        <x:v>2386.29888</x:v>
      </x:c>
      <x:c r="F2435" s="17" t="n">
        <x:f>D2435*12</x:f>
        <x:v>4772.59776</x:v>
      </x:c>
      <x:c r="G2435" s="18" t="str">
        <x:v>в скобках</x:v>
      </x:c>
      <x:c r="H2435" s="18" t="str">
        <x:v>Размер в скобках: не применять при проектировании нового оборудования</x:v>
      </x:c>
    </x:row>
    <x:row r="2436">
      <x:c r="A2436" s="16" t="n">
        <x:v>426</x:v>
      </x:c>
      <x:c r="B2436" s="16" t="n">
        <x:v>45</x:v>
      </x:c>
      <x:c r="C2436" s="16" t="n">
        <x:f>A2436-2*B2436</x:f>
        <x:v>336</x:v>
      </x:c>
      <x:c r="D2436" s="17" t="n">
        <x:f>0.02466*B2436*(A2436-B2436)</x:f>
        <x:v>422.79570000000007</x:v>
      </x:c>
      <x:c r="E2436" s="17" t="n">
        <x:f>D2436*6</x:f>
        <x:v>2536.7742000000003</x:v>
      </x:c>
      <x:c r="F2436" s="17" t="n">
        <x:f>D2436*12</x:f>
        <x:v>5073.548400000001</x:v>
      </x:c>
      <x:c r="G2436" s="18" t="str"/>
      <x:c r="H2436" s="18" t="str"/>
    </x:row>
    <x:row r="2437">
      <x:c r="A2437" s="16" t="n">
        <x:v>426</x:v>
      </x:c>
      <x:c r="B2437" s="16" t="n">
        <x:v>48</x:v>
      </x:c>
      <x:c r="C2437" s="16" t="n">
        <x:f>A2437-2*B2437</x:f>
        <x:v>330</x:v>
      </x:c>
      <x:c r="D2437" s="17" t="n">
        <x:f>0.02466*B2437*(A2437-B2437)</x:f>
        <x:v>447.43104000000005</x:v>
      </x:c>
      <x:c r="E2437" s="17" t="n">
        <x:f>D2437*6</x:f>
        <x:v>2684.5862400000005</x:v>
      </x:c>
      <x:c r="F2437" s="17" t="n">
        <x:f>D2437*12</x:f>
        <x:v>5369.172480000001</x:v>
      </x:c>
      <x:c r="G2437" s="18" t="str">
        <x:v>в скобках</x:v>
      </x:c>
      <x:c r="H2437" s="18" t="str">
        <x:v>Размер в скобках: не применять при проектировании нового оборудования</x:v>
      </x:c>
    </x:row>
    <x:row r="2438">
      <x:c r="A2438" s="16" t="n">
        <x:v>426</x:v>
      </x:c>
      <x:c r="B2438" s="16" t="n">
        <x:v>50</x:v>
      </x:c>
      <x:c r="C2438" s="16" t="n">
        <x:f>A2438-2*B2438</x:f>
        <x:v>326</x:v>
      </x:c>
      <x:c r="D2438" s="17" t="n">
        <x:f>0.02466*B2438*(A2438-B2438)</x:f>
        <x:v>463.60800000000006</x:v>
      </x:c>
      <x:c r="E2438" s="17" t="n">
        <x:f>D2438*6</x:f>
        <x:v>2781.648</x:v>
      </x:c>
      <x:c r="F2438" s="17" t="n">
        <x:f>D2438*12</x:f>
        <x:v>5563.296</x:v>
      </x:c>
      <x:c r="G2438" s="18" t="str"/>
      <x:c r="H2438" s="18" t="str"/>
    </x:row>
    <x:row r="2439">
      <x:c r="A2439" s="16" t="n">
        <x:v>426</x:v>
      </x:c>
      <x:c r="B2439" s="16" t="n">
        <x:v>56</x:v>
      </x:c>
      <x:c r="C2439" s="16" t="n">
        <x:f>A2439-2*B2439</x:f>
        <x:v>314</x:v>
      </x:c>
      <x:c r="D2439" s="17" t="n">
        <x:f>0.02466*B2439*(A2439-B2439)</x:f>
        <x:v>510.9552</x:v>
      </x:c>
      <x:c r="E2439" s="17" t="n">
        <x:f>D2439*6</x:f>
        <x:v>3065.7312</x:v>
      </x:c>
      <x:c r="F2439" s="17" t="n">
        <x:f>D2439*12</x:f>
        <x:v>6131.4624</x:v>
      </x:c>
      <x:c r="G2439" s="18" t="str"/>
      <x:c r="H2439" s="18" t="str"/>
    </x:row>
    <x:row r="2440">
      <x:c r="A2440" s="16" t="n">
        <x:v>426</x:v>
      </x:c>
      <x:c r="B2440" s="16" t="n">
        <x:v>60</x:v>
      </x:c>
      <x:c r="C2440" s="16" t="n">
        <x:f>A2440-2*B2440</x:f>
        <x:v>306</x:v>
      </x:c>
      <x:c r="D2440" s="17" t="n">
        <x:f>0.02466*B2440*(A2440-B2440)</x:f>
        <x:v>541.5336</x:v>
      </x:c>
      <x:c r="E2440" s="17" t="n">
        <x:f>D2440*6</x:f>
        <x:v>3249.2016</x:v>
      </x:c>
      <x:c r="F2440" s="17" t="n">
        <x:f>D2440*12</x:f>
        <x:v>6498.4032</x:v>
      </x:c>
      <x:c r="G2440" s="18" t="str"/>
      <x:c r="H2440" s="18" t="str"/>
    </x:row>
    <x:row r="2441">
      <x:c r="A2441" s="16" t="n">
        <x:v>426</x:v>
      </x:c>
      <x:c r="B2441" s="16" t="n">
        <x:v>63</x:v>
      </x:c>
      <x:c r="C2441" s="16" t="n">
        <x:f>A2441-2*B2441</x:f>
        <x:v>300</x:v>
      </x:c>
      <x:c r="D2441" s="17" t="n">
        <x:f>0.02466*B2441*(A2441-B2441)</x:f>
        <x:v>563.9495400000001</x:v>
      </x:c>
      <x:c r="E2441" s="17" t="n">
        <x:f>D2441*6</x:f>
        <x:v>3383.6972400000004</x:v>
      </x:c>
      <x:c r="F2441" s="17" t="n">
        <x:f>D2441*12</x:f>
        <x:v>6767.394480000001</x:v>
      </x:c>
      <x:c r="G2441" s="18" t="str"/>
      <x:c r="H2441" s="18" t="str"/>
    </x:row>
    <x:row r="2442">
      <x:c r="A2442" s="16" t="n">
        <x:v>426</x:v>
      </x:c>
      <x:c r="B2442" s="16" t="n">
        <x:v>65</x:v>
      </x:c>
      <x:c r="C2442" s="16" t="n">
        <x:f>A2442-2*B2442</x:f>
        <x:v>296</x:v>
      </x:c>
      <x:c r="D2442" s="17" t="n">
        <x:f>0.02466*B2442*(A2442-B2442)</x:f>
        <x:v>578.6469</x:v>
      </x:c>
      <x:c r="E2442" s="17" t="n">
        <x:f>D2442*6</x:f>
        <x:v>3471.8813999999998</x:v>
      </x:c>
      <x:c r="F2442" s="17" t="n">
        <x:f>D2442*12</x:f>
        <x:v>6943.7627999999995</x:v>
      </x:c>
      <x:c r="G2442" s="18" t="str">
        <x:v>в скобках</x:v>
      </x:c>
      <x:c r="H2442" s="18" t="str">
        <x:v>Размер в скобках: не применять при проектировании нового оборудования</x:v>
      </x:c>
    </x:row>
    <x:row r="2443">
      <x:c r="A2443" s="16" t="n">
        <x:v>426</x:v>
      </x:c>
      <x:c r="B2443" s="16" t="n">
        <x:v>70</x:v>
      </x:c>
      <x:c r="C2443" s="16" t="n">
        <x:f>A2443-2*B2443</x:f>
        <x:v>286</x:v>
      </x:c>
      <x:c r="D2443" s="17" t="n">
        <x:f>0.02466*B2443*(A2443-B2443)</x:f>
        <x:v>614.5272000000001</x:v>
      </x:c>
      <x:c r="E2443" s="17" t="n">
        <x:f>D2443*6</x:f>
        <x:v>3687.163200000001</x:v>
      </x:c>
      <x:c r="F2443" s="17" t="n">
        <x:f>D2443*12</x:f>
        <x:v>7374.326400000002</x:v>
      </x:c>
      <x:c r="G2443" s="18" t="str"/>
      <x:c r="H2443" s="18" t="str"/>
    </x:row>
    <x:row r="2444">
      <x:c r="A2444" s="16" t="n">
        <x:v>426</x:v>
      </x:c>
      <x:c r="B2444" s="16" t="n">
        <x:v>75</x:v>
      </x:c>
      <x:c r="C2444" s="16" t="n">
        <x:f>A2444-2*B2444</x:f>
        <x:v>276</x:v>
      </x:c>
      <x:c r="D2444" s="17" t="n">
        <x:f>0.02466*B2444*(A2444-B2444)</x:f>
        <x:v>649.1745000000001</x:v>
      </x:c>
      <x:c r="E2444" s="17" t="n">
        <x:f>D2444*6</x:f>
        <x:v>3895.0470000000005</x:v>
      </x:c>
      <x:c r="F2444" s="17" t="n">
        <x:f>D2444*12</x:f>
        <x:v>7790.094000000001</x:v>
      </x:c>
      <x:c r="G2444" s="18" t="str"/>
      <x:c r="H2444" s="18" t="str"/>
    </x:row>
    <x:row r="2445">
      <x:c r="A2445" s="16" t="n">
        <x:v>450</x:v>
      </x:c>
      <x:c r="B2445" s="16" t="n">
        <x:v>2.5</x:v>
      </x:c>
      <x:c r="C2445" s="16" t="n">
        <x:f>A2445-2*B2445</x:f>
        <x:v>445</x:v>
      </x:c>
      <x:c r="D2445" s="17" t="n">
        <x:f>0.02466*B2445*(A2445-B2445)</x:f>
        <x:v>27.588375000000003</x:v>
      </x:c>
      <x:c r="E2445" s="17" t="n">
        <x:f>D2445*6</x:f>
        <x:v>165.53025000000002</x:v>
      </x:c>
      <x:c r="F2445" s="17" t="n">
        <x:f>D2445*12</x:f>
        <x:v>331.06050000000005</x:v>
      </x:c>
      <x:c r="G2445" s="18" t="str"/>
      <x:c r="H2445" s="18" t="str"/>
    </x:row>
    <x:row r="2446">
      <x:c r="A2446" s="16" t="n">
        <x:v>450</x:v>
      </x:c>
      <x:c r="B2446" s="16" t="n">
        <x:v>2.6</x:v>
      </x:c>
      <x:c r="C2446" s="16" t="n">
        <x:f>A2446-2*B2446</x:f>
        <x:v>444.8</x:v>
      </x:c>
      <x:c r="D2446" s="17" t="n">
        <x:f>0.02466*B2446*(A2446-B2446)</x:f>
        <x:v>28.6854984</x:v>
      </x:c>
      <x:c r="E2446" s="17" t="n">
        <x:f>D2446*6</x:f>
        <x:v>172.1129904</x:v>
      </x:c>
      <x:c r="F2446" s="17" t="n">
        <x:f>D2446*12</x:f>
        <x:v>344.2259808</x:v>
      </x:c>
      <x:c r="G2446" s="18" t="str">
        <x:v>S*</x:v>
      </x:c>
      <x:c r="H2446" s="18" t="str">
        <x:v>Размер со звездочкой по примечанию ГОСТ</x:v>
      </x:c>
    </x:row>
    <x:row r="2447">
      <x:c r="A2447" s="16" t="n">
        <x:v>450</x:v>
      </x:c>
      <x:c r="B2447" s="16" t="n">
        <x:v>2.8</x:v>
      </x:c>
      <x:c r="C2447" s="16" t="n">
        <x:f>A2447-2*B2447</x:f>
        <x:v>444.4</x:v>
      </x:c>
      <x:c r="D2447" s="17" t="n">
        <x:f>0.02466*B2447*(A2447-B2447)</x:f>
        <x:v>30.8782656</x:v>
      </x:c>
      <x:c r="E2447" s="17" t="n">
        <x:f>D2447*6</x:f>
        <x:v>185.2695936</x:v>
      </x:c>
      <x:c r="F2447" s="17" t="n">
        <x:f>D2447*12</x:f>
        <x:v>370.5391872</x:v>
      </x:c>
      <x:c r="G2447" s="18" t="str"/>
      <x:c r="H2447" s="18" t="str"/>
    </x:row>
    <x:row r="2448">
      <x:c r="A2448" s="16" t="n">
        <x:v>450</x:v>
      </x:c>
      <x:c r="B2448" s="16" t="n">
        <x:v>3</x:v>
      </x:c>
      <x:c r="C2448" s="16" t="n">
        <x:f>A2448-2*B2448</x:f>
        <x:v>444</x:v>
      </x:c>
      <x:c r="D2448" s="17" t="n">
        <x:f>0.02466*B2448*(A2448-B2448)</x:f>
        <x:v>33.06906</x:v>
      </x:c>
      <x:c r="E2448" s="17" t="n">
        <x:f>D2448*6</x:f>
        <x:v>198.41436</x:v>
      </x:c>
      <x:c r="F2448" s="17" t="n">
        <x:f>D2448*12</x:f>
        <x:v>396.82872</x:v>
      </x:c>
      <x:c r="G2448" s="18" t="str"/>
      <x:c r="H2448" s="18" t="str"/>
    </x:row>
    <x:row r="2449">
      <x:c r="A2449" s="16" t="n">
        <x:v>450</x:v>
      </x:c>
      <x:c r="B2449" s="16" t="n">
        <x:v>3.2</x:v>
      </x:c>
      <x:c r="C2449" s="16" t="n">
        <x:f>A2449-2*B2449</x:f>
        <x:v>443.6</x:v>
      </x:c>
      <x:c r="D2449" s="17" t="n">
        <x:f>0.02466*B2449*(A2449-B2449)</x:f>
        <x:v>35.257881600000005</x:v>
      </x:c>
      <x:c r="E2449" s="17" t="n">
        <x:f>D2449*6</x:f>
        <x:v>211.54728960000003</x:v>
      </x:c>
      <x:c r="F2449" s="17" t="n">
        <x:f>D2449*12</x:f>
        <x:v>423.09457920000006</x:v>
      </x:c>
      <x:c r="G2449" s="18" t="str">
        <x:v>S*</x:v>
      </x:c>
      <x:c r="H2449" s="18" t="str">
        <x:v>Размер со звездочкой по примечанию ГОСТ</x:v>
      </x:c>
    </x:row>
    <x:row r="2450">
      <x:c r="A2450" s="16" t="n">
        <x:v>450</x:v>
      </x:c>
      <x:c r="B2450" s="16" t="n">
        <x:v>3.5</x:v>
      </x:c>
      <x:c r="C2450" s="16" t="n">
        <x:f>A2450-2*B2450</x:f>
        <x:v>443</x:v>
      </x:c>
      <x:c r="D2450" s="17" t="n">
        <x:f>0.02466*B2450*(A2450-B2450)</x:f>
        <x:v>38.537414999999996</x:v>
      </x:c>
      <x:c r="E2450" s="17" t="n">
        <x:f>D2450*6</x:f>
        <x:v>231.22448999999997</x:v>
      </x:c>
      <x:c r="F2450" s="17" t="n">
        <x:f>D2450*12</x:f>
        <x:v>462.44897999999995</x:v>
      </x:c>
      <x:c r="G2450" s="18" t="str"/>
      <x:c r="H2450" s="18" t="str"/>
    </x:row>
    <x:row r="2451">
      <x:c r="A2451" s="16" t="n">
        <x:v>450</x:v>
      </x:c>
      <x:c r="B2451" s="16" t="n">
        <x:v>4</x:v>
      </x:c>
      <x:c r="C2451" s="16" t="n">
        <x:f>A2451-2*B2451</x:f>
        <x:v>442</x:v>
      </x:c>
      <x:c r="D2451" s="17" t="n">
        <x:f>0.02466*B2451*(A2451-B2451)</x:f>
        <x:v>43.99344</x:v>
      </x:c>
      <x:c r="E2451" s="17" t="n">
        <x:f>D2451*6</x:f>
        <x:v>263.96064</x:v>
      </x:c>
      <x:c r="F2451" s="17" t="n">
        <x:f>D2451*12</x:f>
        <x:v>527.92128</x:v>
      </x:c>
      <x:c r="G2451" s="18" t="str"/>
      <x:c r="H2451" s="18" t="str"/>
    </x:row>
    <x:row r="2452">
      <x:c r="A2452" s="16" t="n">
        <x:v>450</x:v>
      </x:c>
      <x:c r="B2452" s="16" t="n">
        <x:v>4.5</x:v>
      </x:c>
      <x:c r="C2452" s="16" t="n">
        <x:f>A2452-2*B2452</x:f>
        <x:v>441</x:v>
      </x:c>
      <x:c r="D2452" s="17" t="n">
        <x:f>0.02466*B2452*(A2452-B2452)</x:f>
        <x:v>49.437135000000005</x:v>
      </x:c>
      <x:c r="E2452" s="17" t="n">
        <x:f>D2452*6</x:f>
        <x:v>296.62281</x:v>
      </x:c>
      <x:c r="F2452" s="17" t="n">
        <x:f>D2452*12</x:f>
        <x:v>593.24562</x:v>
      </x:c>
      <x:c r="G2452" s="18" t="str"/>
      <x:c r="H2452" s="18" t="str"/>
    </x:row>
    <x:row r="2453">
      <x:c r="A2453" s="16" t="n">
        <x:v>450</x:v>
      </x:c>
      <x:c r="B2453" s="16" t="n">
        <x:v>5</x:v>
      </x:c>
      <x:c r="C2453" s="16" t="n">
        <x:f>A2453-2*B2453</x:f>
        <x:v>440</x:v>
      </x:c>
      <x:c r="D2453" s="17" t="n">
        <x:f>0.02466*B2453*(A2453-B2453)</x:f>
        <x:v>54.868500000000004</x:v>
      </x:c>
      <x:c r="E2453" s="17" t="n">
        <x:f>D2453*6</x:f>
        <x:v>329.211</x:v>
      </x:c>
      <x:c r="F2453" s="17" t="n">
        <x:f>D2453*12</x:f>
        <x:v>658.422</x:v>
      </x:c>
      <x:c r="G2453" s="18" t="str"/>
      <x:c r="H2453" s="18" t="str"/>
    </x:row>
    <x:row r="2454">
      <x:c r="A2454" s="16" t="n">
        <x:v>450</x:v>
      </x:c>
      <x:c r="B2454" s="16" t="n">
        <x:v>5.5</x:v>
      </x:c>
      <x:c r="C2454" s="16" t="n">
        <x:f>A2454-2*B2454</x:f>
        <x:v>439</x:v>
      </x:c>
      <x:c r="D2454" s="17" t="n">
        <x:f>0.02466*B2454*(A2454-B2454)</x:f>
        <x:v>60.287535</x:v>
      </x:c>
      <x:c r="E2454" s="17" t="n">
        <x:f>D2454*6</x:f>
        <x:v>361.72521</x:v>
      </x:c>
      <x:c r="F2454" s="17" t="n">
        <x:f>D2454*12</x:f>
        <x:v>723.45042</x:v>
      </x:c>
      <x:c r="G2454" s="18" t="str"/>
      <x:c r="H2454" s="18" t="str"/>
    </x:row>
    <x:row r="2455">
      <x:c r="A2455" s="16" t="n">
        <x:v>450</x:v>
      </x:c>
      <x:c r="B2455" s="16" t="n">
        <x:v>6</x:v>
      </x:c>
      <x:c r="C2455" s="16" t="n">
        <x:f>A2455-2*B2455</x:f>
        <x:v>438</x:v>
      </x:c>
      <x:c r="D2455" s="17" t="n">
        <x:f>0.02466*B2455*(A2455-B2455)</x:f>
        <x:v>65.69424000000001</x:v>
      </x:c>
      <x:c r="E2455" s="17" t="n">
        <x:f>D2455*6</x:f>
        <x:v>394.16544000000005</x:v>
      </x:c>
      <x:c r="F2455" s="17" t="n">
        <x:f>D2455*12</x:f>
        <x:v>788.3308800000001</x:v>
      </x:c>
      <x:c r="G2455" s="18" t="str"/>
      <x:c r="H2455" s="18" t="str"/>
    </x:row>
    <x:row r="2456">
      <x:c r="A2456" s="16" t="n">
        <x:v>450</x:v>
      </x:c>
      <x:c r="B2456" s="16" t="n">
        <x:v>6.5</x:v>
      </x:c>
      <x:c r="C2456" s="16" t="n">
        <x:f>A2456-2*B2456</x:f>
        <x:v>437</x:v>
      </x:c>
      <x:c r="D2456" s="17" t="n">
        <x:f>0.02466*B2456*(A2456-B2456)</x:f>
        <x:v>71.088615</x:v>
      </x:c>
      <x:c r="E2456" s="17" t="n">
        <x:f>D2456*6</x:f>
        <x:v>426.53169</x:v>
      </x:c>
      <x:c r="F2456" s="17" t="n">
        <x:f>D2456*12</x:f>
        <x:v>853.06338</x:v>
      </x:c>
      <x:c r="G2456" s="18" t="str">
        <x:v>в скобках</x:v>
      </x:c>
      <x:c r="H2456" s="18" t="str">
        <x:v>Размер в скобках: не применять при проектировании нового оборудования</x:v>
      </x:c>
    </x:row>
    <x:row r="2457">
      <x:c r="A2457" s="16" t="n">
        <x:v>450</x:v>
      </x:c>
      <x:c r="B2457" s="16" t="n">
        <x:v>7</x:v>
      </x:c>
      <x:c r="C2457" s="16" t="n">
        <x:f>A2457-2*B2457</x:f>
        <x:v>436</x:v>
      </x:c>
      <x:c r="D2457" s="17" t="n">
        <x:f>0.02466*B2457*(A2457-B2457)</x:f>
        <x:v>76.47066</x:v>
      </x:c>
      <x:c r="E2457" s="17" t="n">
        <x:f>D2457*6</x:f>
        <x:v>458.82395999999994</x:v>
      </x:c>
      <x:c r="F2457" s="17" t="n">
        <x:f>D2457*12</x:f>
        <x:v>917.6479199999999</x:v>
      </x:c>
      <x:c r="G2457" s="18" t="str"/>
      <x:c r="H2457" s="18" t="str"/>
    </x:row>
    <x:row r="2458">
      <x:c r="A2458" s="16" t="n">
        <x:v>450</x:v>
      </x:c>
      <x:c r="B2458" s="16" t="n">
        <x:v>7.5</x:v>
      </x:c>
      <x:c r="C2458" s="16" t="n">
        <x:f>A2458-2*B2458</x:f>
        <x:v>435</x:v>
      </x:c>
      <x:c r="D2458" s="17" t="n">
        <x:f>0.02466*B2458*(A2458-B2458)</x:f>
        <x:v>81.840375</x:v>
      </x:c>
      <x:c r="E2458" s="17" t="n">
        <x:f>D2458*6</x:f>
        <x:v>491.04224999999997</x:v>
      </x:c>
      <x:c r="F2458" s="17" t="n">
        <x:f>D2458*12</x:f>
        <x:v>982.0844999999999</x:v>
      </x:c>
      <x:c r="G2458" s="18" t="str">
        <x:v>в скобках</x:v>
      </x:c>
      <x:c r="H2458" s="18" t="str">
        <x:v>Размер в скобках: не применять при проектировании нового оборудования</x:v>
      </x:c>
    </x:row>
    <x:row r="2459">
      <x:c r="A2459" s="16" t="n">
        <x:v>450</x:v>
      </x:c>
      <x:c r="B2459" s="16" t="n">
        <x:v>8</x:v>
      </x:c>
      <x:c r="C2459" s="16" t="n">
        <x:f>A2459-2*B2459</x:f>
        <x:v>434</x:v>
      </x:c>
      <x:c r="D2459" s="17" t="n">
        <x:f>0.02466*B2459*(A2459-B2459)</x:f>
        <x:v>87.19776</x:v>
      </x:c>
      <x:c r="E2459" s="17" t="n">
        <x:f>D2459*6</x:f>
        <x:v>523.18656</x:v>
      </x:c>
      <x:c r="F2459" s="17" t="n">
        <x:f>D2459*12</x:f>
        <x:v>1046.37312</x:v>
      </x:c>
      <x:c r="G2459" s="18" t="str"/>
      <x:c r="H2459" s="18" t="str"/>
    </x:row>
    <x:row r="2460">
      <x:c r="A2460" s="16" t="n">
        <x:v>450</x:v>
      </x:c>
      <x:c r="B2460" s="16" t="n">
        <x:v>8.5</x:v>
      </x:c>
      <x:c r="C2460" s="16" t="n">
        <x:f>A2460-2*B2460</x:f>
        <x:v>433</x:v>
      </x:c>
      <x:c r="D2460" s="17" t="n">
        <x:f>0.02466*B2460*(A2460-B2460)</x:f>
        <x:v>92.542815</x:v>
      </x:c>
      <x:c r="E2460" s="17" t="n">
        <x:f>D2460*6</x:f>
        <x:v>555.25689</x:v>
      </x:c>
      <x:c r="F2460" s="17" t="n">
        <x:f>D2460*12</x:f>
        <x:v>1110.51378</x:v>
      </x:c>
      <x:c r="G2460" s="18" t="str">
        <x:v>в скобках</x:v>
      </x:c>
      <x:c r="H2460" s="18" t="str">
        <x:v>Размер в скобках: не применять при проектировании нового оборудования</x:v>
      </x:c>
    </x:row>
    <x:row r="2461">
      <x:c r="A2461" s="16" t="n">
        <x:v>450</x:v>
      </x:c>
      <x:c r="B2461" s="16" t="n">
        <x:v>9</x:v>
      </x:c>
      <x:c r="C2461" s="16" t="n">
        <x:f>A2461-2*B2461</x:f>
        <x:v>432</x:v>
      </x:c>
      <x:c r="D2461" s="17" t="n">
        <x:f>0.02466*B2461*(A2461-B2461)</x:f>
        <x:v>97.87554000000002</x:v>
      </x:c>
      <x:c r="E2461" s="17" t="n">
        <x:f>D2461*6</x:f>
        <x:v>587.2532400000001</x:v>
      </x:c>
      <x:c r="F2461" s="17" t="n">
        <x:f>D2461*12</x:f>
        <x:v>1174.5064800000002</x:v>
      </x:c>
      <x:c r="G2461" s="18" t="str"/>
      <x:c r="H2461" s="18" t="str"/>
    </x:row>
    <x:row r="2462">
      <x:c r="A2462" s="16" t="n">
        <x:v>450</x:v>
      </x:c>
      <x:c r="B2462" s="16" t="n">
        <x:v>9.5</x:v>
      </x:c>
      <x:c r="C2462" s="16" t="n">
        <x:f>A2462-2*B2462</x:f>
        <x:v>431</x:v>
      </x:c>
      <x:c r="D2462" s="17" t="n">
        <x:f>0.02466*B2462*(A2462-B2462)</x:f>
        <x:v>103.195935</x:v>
      </x:c>
      <x:c r="E2462" s="17" t="n">
        <x:f>D2462*6</x:f>
        <x:v>619.17561</x:v>
      </x:c>
      <x:c r="F2462" s="17" t="n">
        <x:f>D2462*12</x:f>
        <x:v>1238.35122</x:v>
      </x:c>
      <x:c r="G2462" s="18" t="str">
        <x:v>в скобках</x:v>
      </x:c>
      <x:c r="H2462" s="18" t="str">
        <x:v>Размер в скобках: не применять при проектировании нового оборудования</x:v>
      </x:c>
    </x:row>
    <x:row r="2463">
      <x:c r="A2463" s="16" t="n">
        <x:v>450</x:v>
      </x:c>
      <x:c r="B2463" s="16" t="n">
        <x:v>10</x:v>
      </x:c>
      <x:c r="C2463" s="16" t="n">
        <x:f>A2463-2*B2463</x:f>
        <x:v>430</x:v>
      </x:c>
      <x:c r="D2463" s="17" t="n">
        <x:f>0.02466*B2463*(A2463-B2463)</x:f>
        <x:v>108.504</x:v>
      </x:c>
      <x:c r="E2463" s="17" t="n">
        <x:f>D2463*6</x:f>
        <x:v>651.024</x:v>
      </x:c>
      <x:c r="F2463" s="17" t="n">
        <x:f>D2463*12</x:f>
        <x:v>1302.048</x:v>
      </x:c>
      <x:c r="G2463" s="18" t="str"/>
      <x:c r="H2463" s="18" t="str"/>
    </x:row>
    <x:row r="2464">
      <x:c r="A2464" s="16" t="n">
        <x:v>450</x:v>
      </x:c>
      <x:c r="B2464" s="16" t="n">
        <x:v>11</x:v>
      </x:c>
      <x:c r="C2464" s="16" t="n">
        <x:f>A2464-2*B2464</x:f>
        <x:v>428</x:v>
      </x:c>
      <x:c r="D2464" s="17" t="n">
        <x:f>0.02466*B2464*(A2464-B2464)</x:f>
        <x:v>119.08314</x:v>
      </x:c>
      <x:c r="E2464" s="17" t="n">
        <x:f>D2464*6</x:f>
        <x:v>714.49884</x:v>
      </x:c>
      <x:c r="F2464" s="17" t="n">
        <x:f>D2464*12</x:f>
        <x:v>1428.99768</x:v>
      </x:c>
      <x:c r="G2464" s="18" t="str"/>
      <x:c r="H2464" s="18" t="str"/>
    </x:row>
    <x:row r="2465">
      <x:c r="A2465" s="16" t="n">
        <x:v>450</x:v>
      </x:c>
      <x:c r="B2465" s="16" t="n">
        <x:v>12</x:v>
      </x:c>
      <x:c r="C2465" s="16" t="n">
        <x:f>A2465-2*B2465</x:f>
        <x:v>426</x:v>
      </x:c>
      <x:c r="D2465" s="17" t="n">
        <x:f>0.02466*B2465*(A2465-B2465)</x:f>
        <x:v>129.61296000000002</x:v>
      </x:c>
      <x:c r="E2465" s="17" t="n">
        <x:f>D2465*6</x:f>
        <x:v>777.67776</x:v>
      </x:c>
      <x:c r="F2465" s="17" t="n">
        <x:f>D2465*12</x:f>
        <x:v>1555.35552</x:v>
      </x:c>
      <x:c r="G2465" s="18" t="str"/>
      <x:c r="H2465" s="18" t="str"/>
    </x:row>
    <x:row r="2466">
      <x:c r="A2466" s="16" t="n">
        <x:v>450</x:v>
      </x:c>
      <x:c r="B2466" s="16" t="n">
        <x:v>13</x:v>
      </x:c>
      <x:c r="C2466" s="16" t="n">
        <x:f>A2466-2*B2466</x:f>
        <x:v>424</x:v>
      </x:c>
      <x:c r="D2466" s="17" t="n">
        <x:f>0.02466*B2466*(A2466-B2466)</x:f>
        <x:v>140.09346000000002</x:v>
      </x:c>
      <x:c r="E2466" s="17" t="n">
        <x:f>D2466*6</x:f>
        <x:v>840.5607600000001</x:v>
      </x:c>
      <x:c r="F2466" s="17" t="n">
        <x:f>D2466*12</x:f>
        <x:v>1681.1215200000001</x:v>
      </x:c>
      <x:c r="G2466" s="18" t="str">
        <x:v>в скобках</x:v>
      </x:c>
      <x:c r="H2466" s="18" t="str">
        <x:v>Размер в скобках: не применять при проектировании нового оборудования</x:v>
      </x:c>
    </x:row>
    <x:row r="2467">
      <x:c r="A2467" s="16" t="n">
        <x:v>450</x:v>
      </x:c>
      <x:c r="B2467" s="16" t="n">
        <x:v>14</x:v>
      </x:c>
      <x:c r="C2467" s="16" t="n">
        <x:f>A2467-2*B2467</x:f>
        <x:v>422</x:v>
      </x:c>
      <x:c r="D2467" s="17" t="n">
        <x:f>0.02466*B2467*(A2467-B2467)</x:f>
        <x:v>150.52464</x:v>
      </x:c>
      <x:c r="E2467" s="17" t="n">
        <x:f>D2467*6</x:f>
        <x:v>903.1478400000001</x:v>
      </x:c>
      <x:c r="F2467" s="17" t="n">
        <x:f>D2467*12</x:f>
        <x:v>1806.2956800000002</x:v>
      </x:c>
      <x:c r="G2467" s="18" t="str"/>
      <x:c r="H2467" s="18" t="str"/>
    </x:row>
    <x:row r="2468">
      <x:c r="A2468" s="16" t="n">
        <x:v>450</x:v>
      </x:c>
      <x:c r="B2468" s="16" t="n">
        <x:v>15</x:v>
      </x:c>
      <x:c r="C2468" s="16" t="n">
        <x:f>A2468-2*B2468</x:f>
        <x:v>420</x:v>
      </x:c>
      <x:c r="D2468" s="17" t="n">
        <x:f>0.02466*B2468*(A2468-B2468)</x:f>
        <x:v>160.9065</x:v>
      </x:c>
      <x:c r="E2468" s="17" t="n">
        <x:f>D2468*6</x:f>
        <x:v>965.439</x:v>
      </x:c>
      <x:c r="F2468" s="17" t="n">
        <x:f>D2468*12</x:f>
        <x:v>1930.878</x:v>
      </x:c>
      <x:c r="G2468" s="18" t="str">
        <x:v>в скобках</x:v>
      </x:c>
      <x:c r="H2468" s="18" t="str">
        <x:v>Размер в скобках: не применять при проектировании нового оборудования</x:v>
      </x:c>
    </x:row>
    <x:row r="2469">
      <x:c r="A2469" s="16" t="n">
        <x:v>450</x:v>
      </x:c>
      <x:c r="B2469" s="16" t="n">
        <x:v>16</x:v>
      </x:c>
      <x:c r="C2469" s="16" t="n">
        <x:f>A2469-2*B2469</x:f>
        <x:v>418</x:v>
      </x:c>
      <x:c r="D2469" s="17" t="n">
        <x:f>0.02466*B2469*(A2469-B2469)</x:f>
        <x:v>171.23904000000002</x:v>
      </x:c>
      <x:c r="E2469" s="17" t="n">
        <x:f>D2469*6</x:f>
        <x:v>1027.43424</x:v>
      </x:c>
      <x:c r="F2469" s="17" t="n">
        <x:f>D2469*12</x:f>
        <x:v>2054.86848</x:v>
      </x:c>
      <x:c r="G2469" s="18" t="str"/>
      <x:c r="H2469" s="18" t="str"/>
    </x:row>
    <x:row r="2470">
      <x:c r="A2470" s="16" t="n">
        <x:v>450</x:v>
      </x:c>
      <x:c r="B2470" s="16" t="n">
        <x:v>17</x:v>
      </x:c>
      <x:c r="C2470" s="16" t="n">
        <x:f>A2470-2*B2470</x:f>
        <x:v>416</x:v>
      </x:c>
      <x:c r="D2470" s="17" t="n">
        <x:f>0.02466*B2470*(A2470-B2470)</x:f>
        <x:v>181.52226000000002</x:v>
      </x:c>
      <x:c r="E2470" s="17" t="n">
        <x:f>D2470*6</x:f>
        <x:v>1089.1335600000002</x:v>
      </x:c>
      <x:c r="F2470" s="17" t="n">
        <x:f>D2470*12</x:f>
        <x:v>2178.2671200000004</x:v>
      </x:c>
      <x:c r="G2470" s="18" t="str"/>
      <x:c r="H2470" s="18" t="str"/>
    </x:row>
    <x:row r="2471">
      <x:c r="A2471" s="16" t="n">
        <x:v>450</x:v>
      </x:c>
      <x:c r="B2471" s="16" t="n">
        <x:v>18</x:v>
      </x:c>
      <x:c r="C2471" s="16" t="n">
        <x:f>A2471-2*B2471</x:f>
        <x:v>414</x:v>
      </x:c>
      <x:c r="D2471" s="17" t="n">
        <x:f>0.02466*B2471*(A2471-B2471)</x:f>
        <x:v>191.75616000000002</x:v>
      </x:c>
      <x:c r="E2471" s="17" t="n">
        <x:f>D2471*6</x:f>
        <x:v>1150.5369600000001</x:v>
      </x:c>
      <x:c r="F2471" s="17" t="n">
        <x:f>D2471*12</x:f>
        <x:v>2301.0739200000003</x:v>
      </x:c>
      <x:c r="G2471" s="18" t="str"/>
      <x:c r="H2471" s="18" t="str"/>
    </x:row>
    <x:row r="2472">
      <x:c r="A2472" s="16" t="n">
        <x:v>450</x:v>
      </x:c>
      <x:c r="B2472" s="16" t="n">
        <x:v>19</x:v>
      </x:c>
      <x:c r="C2472" s="16" t="n">
        <x:f>A2472-2*B2472</x:f>
        <x:v>412</x:v>
      </x:c>
      <x:c r="D2472" s="17" t="n">
        <x:f>0.02466*B2472*(A2472-B2472)</x:f>
        <x:v>201.94074</x:v>
      </x:c>
      <x:c r="E2472" s="17" t="n">
        <x:f>D2472*6</x:f>
        <x:v>1211.64444</x:v>
      </x:c>
      <x:c r="F2472" s="17" t="n">
        <x:f>D2472*12</x:f>
        <x:v>2423.28888</x:v>
      </x:c>
      <x:c r="G2472" s="18" t="str">
        <x:v>в скобках</x:v>
      </x:c>
      <x:c r="H2472" s="18" t="str">
        <x:v>Размер в скобках: не применять при проектировании нового оборудования</x:v>
      </x:c>
    </x:row>
    <x:row r="2473">
      <x:c r="A2473" s="16" t="n">
        <x:v>450</x:v>
      </x:c>
      <x:c r="B2473" s="16" t="n">
        <x:v>20</x:v>
      </x:c>
      <x:c r="C2473" s="16" t="n">
        <x:f>A2473-2*B2473</x:f>
        <x:v>410</x:v>
      </x:c>
      <x:c r="D2473" s="17" t="n">
        <x:f>0.02466*B2473*(A2473-B2473)</x:f>
        <x:v>212.07600000000002</x:v>
      </x:c>
      <x:c r="E2473" s="17" t="n">
        <x:f>D2473*6</x:f>
        <x:v>1272.4560000000001</x:v>
      </x:c>
      <x:c r="F2473" s="17" t="n">
        <x:f>D2473*12</x:f>
        <x:v>2544.9120000000003</x:v>
      </x:c>
      <x:c r="G2473" s="18" t="str"/>
      <x:c r="H2473" s="18" t="str"/>
    </x:row>
    <x:row r="2474">
      <x:c r="A2474" s="16" t="n">
        <x:v>450</x:v>
      </x:c>
      <x:c r="B2474" s="16" t="n">
        <x:v>22</x:v>
      </x:c>
      <x:c r="C2474" s="16" t="n">
        <x:f>A2474-2*B2474</x:f>
        <x:v>406</x:v>
      </x:c>
      <x:c r="D2474" s="17" t="n">
        <x:f>0.02466*B2474*(A2474-B2474)</x:f>
        <x:v>232.19856000000001</x:v>
      </x:c>
      <x:c r="E2474" s="17" t="n">
        <x:f>D2474*6</x:f>
        <x:v>1393.19136</x:v>
      </x:c>
      <x:c r="F2474" s="17" t="n">
        <x:f>D2474*12</x:f>
        <x:v>2786.38272</x:v>
      </x:c>
      <x:c r="G2474" s="18" t="str"/>
      <x:c r="H2474" s="18" t="str"/>
    </x:row>
    <x:row r="2475">
      <x:c r="A2475" s="16" t="n">
        <x:v>450</x:v>
      </x:c>
      <x:c r="B2475" s="16" t="n">
        <x:v>24</x:v>
      </x:c>
      <x:c r="C2475" s="16" t="n">
        <x:f>A2475-2*B2475</x:f>
        <x:v>402</x:v>
      </x:c>
      <x:c r="D2475" s="17" t="n">
        <x:f>0.02466*B2475*(A2475-B2475)</x:f>
        <x:v>252.12384</x:v>
      </x:c>
      <x:c r="E2475" s="17" t="n">
        <x:f>D2475*6</x:f>
        <x:v>1512.74304</x:v>
      </x:c>
      <x:c r="F2475" s="17" t="n">
        <x:f>D2475*12</x:f>
        <x:v>3025.48608</x:v>
      </x:c>
      <x:c r="G2475" s="18" t="str">
        <x:v>в скобках</x:v>
      </x:c>
      <x:c r="H2475" s="18" t="str">
        <x:v>Размер в скобках: не применять при проектировании нового оборудования</x:v>
      </x:c>
    </x:row>
    <x:row r="2476">
      <x:c r="A2476" s="16" t="n">
        <x:v>450</x:v>
      </x:c>
      <x:c r="B2476" s="16" t="n">
        <x:v>25</x:v>
      </x:c>
      <x:c r="C2476" s="16" t="n">
        <x:f>A2476-2*B2476</x:f>
        <x:v>400</x:v>
      </x:c>
      <x:c r="D2476" s="17" t="n">
        <x:f>0.02466*B2476*(A2476-B2476)</x:f>
        <x:v>262.01250000000005</x:v>
      </x:c>
      <x:c r="E2476" s="17" t="n">
        <x:f>D2476*6</x:f>
        <x:v>1572.0750000000003</x:v>
      </x:c>
      <x:c r="F2476" s="17" t="n">
        <x:f>D2476*12</x:f>
        <x:v>3144.1500000000005</x:v>
      </x:c>
      <x:c r="G2476" s="18" t="str"/>
      <x:c r="H2476" s="18" t="str"/>
    </x:row>
    <x:row r="2477">
      <x:c r="A2477" s="16" t="n">
        <x:v>450</x:v>
      </x:c>
      <x:c r="B2477" s="16" t="n">
        <x:v>26</x:v>
      </x:c>
      <x:c r="C2477" s="16" t="n">
        <x:f>A2477-2*B2477</x:f>
        <x:v>398</x:v>
      </x:c>
      <x:c r="D2477" s="17" t="n">
        <x:f>0.02466*B2477*(A2477-B2477)</x:f>
        <x:v>271.85184000000004</x:v>
      </x:c>
      <x:c r="E2477" s="17" t="n">
        <x:f>D2477*6</x:f>
        <x:v>1631.1110400000002</x:v>
      </x:c>
      <x:c r="F2477" s="17" t="n">
        <x:f>D2477*12</x:f>
        <x:v>3262.2220800000005</x:v>
      </x:c>
      <x:c r="G2477" s="18" t="str">
        <x:v>в скобках</x:v>
      </x:c>
      <x:c r="H2477" s="18" t="str">
        <x:v>Размер в скобках: не применять при проектировании нового оборудования</x:v>
      </x:c>
    </x:row>
    <x:row r="2478">
      <x:c r="A2478" s="16" t="n">
        <x:v>450</x:v>
      </x:c>
      <x:c r="B2478" s="16" t="n">
        <x:v>28</x:v>
      </x:c>
      <x:c r="C2478" s="16" t="n">
        <x:f>A2478-2*B2478</x:f>
        <x:v>394</x:v>
      </x:c>
      <x:c r="D2478" s="17" t="n">
        <x:f>0.02466*B2478*(A2478-B2478)</x:f>
        <x:v>291.38256</x:v>
      </x:c>
      <x:c r="E2478" s="17" t="n">
        <x:f>D2478*6</x:f>
        <x:v>1748.29536</x:v>
      </x:c>
      <x:c r="F2478" s="17" t="n">
        <x:f>D2478*12</x:f>
        <x:v>3496.59072</x:v>
      </x:c>
      <x:c r="G2478" s="18" t="str"/>
      <x:c r="H2478" s="18" t="str"/>
    </x:row>
    <x:row r="2479">
      <x:c r="A2479" s="16" t="n">
        <x:v>450</x:v>
      </x:c>
      <x:c r="B2479" s="16" t="n">
        <x:v>30</x:v>
      </x:c>
      <x:c r="C2479" s="16" t="n">
        <x:f>A2479-2*B2479</x:f>
        <x:v>390</x:v>
      </x:c>
      <x:c r="D2479" s="17" t="n">
        <x:f>0.02466*B2479*(A2479-B2479)</x:f>
        <x:v>310.716</x:v>
      </x:c>
      <x:c r="E2479" s="17" t="n">
        <x:f>D2479*6</x:f>
        <x:v>1864.296</x:v>
      </x:c>
      <x:c r="F2479" s="17" t="n">
        <x:f>D2479*12</x:f>
        <x:v>3728.592</x:v>
      </x:c>
      <x:c r="G2479" s="18" t="str"/>
      <x:c r="H2479" s="18" t="str"/>
    </x:row>
    <x:row r="2480">
      <x:c r="A2480" s="16" t="n">
        <x:v>450</x:v>
      </x:c>
      <x:c r="B2480" s="16" t="n">
        <x:v>32</x:v>
      </x:c>
      <x:c r="C2480" s="16" t="n">
        <x:f>A2480-2*B2480</x:f>
        <x:v>386</x:v>
      </x:c>
      <x:c r="D2480" s="17" t="n">
        <x:f>0.02466*B2480*(A2480-B2480)</x:f>
        <x:v>329.85216</x:v>
      </x:c>
      <x:c r="E2480" s="17" t="n">
        <x:f>D2480*6</x:f>
        <x:v>1979.1129600000002</x:v>
      </x:c>
      <x:c r="F2480" s="17" t="n">
        <x:f>D2480*12</x:f>
        <x:v>3958.2259200000003</x:v>
      </x:c>
      <x:c r="G2480" s="18" t="str"/>
      <x:c r="H2480" s="18" t="str"/>
    </x:row>
    <x:row r="2481">
      <x:c r="A2481" s="16" t="n">
        <x:v>450</x:v>
      </x:c>
      <x:c r="B2481" s="16" t="n">
        <x:v>34</x:v>
      </x:c>
      <x:c r="C2481" s="16" t="n">
        <x:f>A2481-2*B2481</x:f>
        <x:v>382</x:v>
      </x:c>
      <x:c r="D2481" s="17" t="n">
        <x:f>0.02466*B2481*(A2481-B2481)</x:f>
        <x:v>348.79104</x:v>
      </x:c>
      <x:c r="E2481" s="17" t="n">
        <x:f>D2481*6</x:f>
        <x:v>2092.74624</x:v>
      </x:c>
      <x:c r="F2481" s="17" t="n">
        <x:f>D2481*12</x:f>
        <x:v>4185.49248</x:v>
      </x:c>
      <x:c r="G2481" s="18" t="str">
        <x:v>в скобках</x:v>
      </x:c>
      <x:c r="H2481" s="18" t="str">
        <x:v>Размер в скобках: не применять при проектировании нового оборудования</x:v>
      </x:c>
    </x:row>
    <x:row r="2482">
      <x:c r="A2482" s="16" t="n">
        <x:v>450</x:v>
      </x:c>
      <x:c r="B2482" s="16" t="n">
        <x:v>35</x:v>
      </x:c>
      <x:c r="C2482" s="16" t="n">
        <x:f>A2482-2*B2482</x:f>
        <x:v>380</x:v>
      </x:c>
      <x:c r="D2482" s="17" t="n">
        <x:f>0.02466*B2482*(A2482-B2482)</x:f>
        <x:v>358.1865</x:v>
      </x:c>
      <x:c r="E2482" s="17" t="n">
        <x:f>D2482*6</x:f>
        <x:v>2149.119</x:v>
      </x:c>
      <x:c r="F2482" s="17" t="n">
        <x:f>D2482*12</x:f>
        <x:v>4298.238</x:v>
      </x:c>
      <x:c r="G2482" s="18" t="str">
        <x:v>в скобках</x:v>
      </x:c>
      <x:c r="H2482" s="18" t="str">
        <x:v>Размер в скобках: не применять при проектировании нового оборудования</x:v>
      </x:c>
    </x:row>
    <x:row r="2483">
      <x:c r="A2483" s="16" t="n">
        <x:v>450</x:v>
      </x:c>
      <x:c r="B2483" s="16" t="n">
        <x:v>36</x:v>
      </x:c>
      <x:c r="C2483" s="16" t="n">
        <x:f>A2483-2*B2483</x:f>
        <x:v>378</x:v>
      </x:c>
      <x:c r="D2483" s="17" t="n">
        <x:f>0.02466*B2483*(A2483-B2483)</x:f>
        <x:v>367.53264</x:v>
      </x:c>
      <x:c r="E2483" s="17" t="n">
        <x:f>D2483*6</x:f>
        <x:v>2205.1958400000003</x:v>
      </x:c>
      <x:c r="F2483" s="17" t="n">
        <x:f>D2483*12</x:f>
        <x:v>4410.391680000001</x:v>
      </x:c>
      <x:c r="G2483" s="18" t="str"/>
      <x:c r="H2483" s="18" t="str"/>
    </x:row>
    <x:row r="2484">
      <x:c r="A2484" s="16" t="n">
        <x:v>450</x:v>
      </x:c>
      <x:c r="B2484" s="16" t="n">
        <x:v>38</x:v>
      </x:c>
      <x:c r="C2484" s="16" t="n">
        <x:f>A2484-2*B2484</x:f>
        <x:v>374</x:v>
      </x:c>
      <x:c r="D2484" s="17" t="n">
        <x:f>0.02466*B2484*(A2484-B2484)</x:f>
        <x:v>386.07696</x:v>
      </x:c>
      <x:c r="E2484" s="17" t="n">
        <x:f>D2484*6</x:f>
        <x:v>2316.46176</x:v>
      </x:c>
      <x:c r="F2484" s="17" t="n">
        <x:f>D2484*12</x:f>
        <x:v>4632.92352</x:v>
      </x:c>
      <x:c r="G2484" s="18" t="str">
        <x:v>в скобках</x:v>
      </x:c>
      <x:c r="H2484" s="18" t="str">
        <x:v>Размер в скобках: не применять при проектировании нового оборудования</x:v>
      </x:c>
    </x:row>
    <x:row r="2485">
      <x:c r="A2485" s="16" t="n">
        <x:v>450</x:v>
      </x:c>
      <x:c r="B2485" s="16" t="n">
        <x:v>40</x:v>
      </x:c>
      <x:c r="C2485" s="16" t="n">
        <x:f>A2485-2*B2485</x:f>
        <x:v>370</x:v>
      </x:c>
      <x:c r="D2485" s="17" t="n">
        <x:f>0.02466*B2485*(A2485-B2485)</x:f>
        <x:v>404.42400000000004</x:v>
      </x:c>
      <x:c r="E2485" s="17" t="n">
        <x:f>D2485*6</x:f>
        <x:v>2426.5440000000003</x:v>
      </x:c>
      <x:c r="F2485" s="17" t="n">
        <x:f>D2485*12</x:f>
        <x:v>4853.088000000001</x:v>
      </x:c>
      <x:c r="G2485" s="18" t="str"/>
      <x:c r="H2485" s="18" t="str"/>
    </x:row>
    <x:row r="2486">
      <x:c r="A2486" s="16" t="n">
        <x:v>450</x:v>
      </x:c>
      <x:c r="B2486" s="16" t="n">
        <x:v>42</x:v>
      </x:c>
      <x:c r="C2486" s="16" t="n">
        <x:f>A2486-2*B2486</x:f>
        <x:v>366</x:v>
      </x:c>
      <x:c r="D2486" s="17" t="n">
        <x:f>0.02466*B2486*(A2486-B2486)</x:f>
        <x:v>422.57376</x:v>
      </x:c>
      <x:c r="E2486" s="17" t="n">
        <x:f>D2486*6</x:f>
        <x:v>2535.44256</x:v>
      </x:c>
      <x:c r="F2486" s="17" t="n">
        <x:f>D2486*12</x:f>
        <x:v>5070.88512</x:v>
      </x:c>
      <x:c r="G2486" s="18" t="str">
        <x:v>в скобках</x:v>
      </x:c>
      <x:c r="H2486" s="18" t="str">
        <x:v>Размер в скобках: не применять при проектировании нового оборудования</x:v>
      </x:c>
    </x:row>
    <x:row r="2487">
      <x:c r="A2487" s="16" t="n">
        <x:v>450</x:v>
      </x:c>
      <x:c r="B2487" s="16" t="n">
        <x:v>45</x:v>
      </x:c>
      <x:c r="C2487" s="16" t="n">
        <x:f>A2487-2*B2487</x:f>
        <x:v>360</x:v>
      </x:c>
      <x:c r="D2487" s="17" t="n">
        <x:f>0.02466*B2487*(A2487-B2487)</x:f>
        <x:v>449.42850000000004</x:v>
      </x:c>
      <x:c r="E2487" s="17" t="n">
        <x:f>D2487*6</x:f>
        <x:v>2696.5710000000004</x:v>
      </x:c>
      <x:c r="F2487" s="17" t="n">
        <x:f>D2487*12</x:f>
        <x:v>5393.142000000001</x:v>
      </x:c>
      <x:c r="G2487" s="18" t="str"/>
      <x:c r="H2487" s="18" t="str"/>
    </x:row>
    <x:row r="2488">
      <x:c r="A2488" s="16" t="n">
        <x:v>450</x:v>
      </x:c>
      <x:c r="B2488" s="16" t="n">
        <x:v>48</x:v>
      </x:c>
      <x:c r="C2488" s="16" t="n">
        <x:f>A2488-2*B2488</x:f>
        <x:v>354</x:v>
      </x:c>
      <x:c r="D2488" s="17" t="n">
        <x:f>0.02466*B2488*(A2488-B2488)</x:f>
        <x:v>475.83936</x:v>
      </x:c>
      <x:c r="E2488" s="17" t="n">
        <x:f>D2488*6</x:f>
        <x:v>2855.03616</x:v>
      </x:c>
      <x:c r="F2488" s="17" t="n">
        <x:f>D2488*12</x:f>
        <x:v>5710.07232</x:v>
      </x:c>
      <x:c r="G2488" s="18" t="str">
        <x:v>в скобках</x:v>
      </x:c>
      <x:c r="H2488" s="18" t="str">
        <x:v>Размер в скобках: не применять при проектировании нового оборудования</x:v>
      </x:c>
    </x:row>
    <x:row r="2489">
      <x:c r="A2489" s="16" t="n">
        <x:v>450</x:v>
      </x:c>
      <x:c r="B2489" s="16" t="n">
        <x:v>50</x:v>
      </x:c>
      <x:c r="C2489" s="16" t="n">
        <x:f>A2489-2*B2489</x:f>
        <x:v>350</x:v>
      </x:c>
      <x:c r="D2489" s="17" t="n">
        <x:f>0.02466*B2489*(A2489-B2489)</x:f>
        <x:v>493.20000000000005</x:v>
      </x:c>
      <x:c r="E2489" s="17" t="n">
        <x:f>D2489*6</x:f>
        <x:v>2959.2000000000003</x:v>
      </x:c>
      <x:c r="F2489" s="17" t="n">
        <x:f>D2489*12</x:f>
        <x:v>5918.400000000001</x:v>
      </x:c>
      <x:c r="G2489" s="18" t="str"/>
      <x:c r="H2489" s="18" t="str"/>
    </x:row>
    <x:row r="2490">
      <x:c r="A2490" s="16" t="n">
        <x:v>450</x:v>
      </x:c>
      <x:c r="B2490" s="16" t="n">
        <x:v>56</x:v>
      </x:c>
      <x:c r="C2490" s="16" t="n">
        <x:f>A2490-2*B2490</x:f>
        <x:v>338</x:v>
      </x:c>
      <x:c r="D2490" s="17" t="n">
        <x:f>0.02466*B2490*(A2490-B2490)</x:f>
        <x:v>544.09824</x:v>
      </x:c>
      <x:c r="E2490" s="17" t="n">
        <x:f>D2490*6</x:f>
        <x:v>3264.58944</x:v>
      </x:c>
      <x:c r="F2490" s="17" t="n">
        <x:f>D2490*12</x:f>
        <x:v>6529.17888</x:v>
      </x:c>
      <x:c r="G2490" s="18" t="str"/>
      <x:c r="H2490" s="18" t="str"/>
    </x:row>
    <x:row r="2491">
      <x:c r="A2491" s="16" t="n">
        <x:v>450</x:v>
      </x:c>
      <x:c r="B2491" s="16" t="n">
        <x:v>60</x:v>
      </x:c>
      <x:c r="C2491" s="16" t="n">
        <x:f>A2491-2*B2491</x:f>
        <x:v>330</x:v>
      </x:c>
      <x:c r="D2491" s="17" t="n">
        <x:f>0.02466*B2491*(A2491-B2491)</x:f>
        <x:v>577.044</x:v>
      </x:c>
      <x:c r="E2491" s="17" t="n">
        <x:f>D2491*6</x:f>
        <x:v>3462.264</x:v>
      </x:c>
      <x:c r="F2491" s="17" t="n">
        <x:f>D2491*12</x:f>
        <x:v>6924.528</x:v>
      </x:c>
      <x:c r="G2491" s="18" t="str"/>
      <x:c r="H2491" s="18" t="str"/>
    </x:row>
    <x:row r="2492">
      <x:c r="A2492" s="16" t="n">
        <x:v>450</x:v>
      </x:c>
      <x:c r="B2492" s="16" t="n">
        <x:v>63</x:v>
      </x:c>
      <x:c r="C2492" s="16" t="n">
        <x:f>A2492-2*B2492</x:f>
        <x:v>324</x:v>
      </x:c>
      <x:c r="D2492" s="17" t="n">
        <x:f>0.02466*B2492*(A2492-B2492)</x:f>
        <x:v>601.2354600000001</x:v>
      </x:c>
      <x:c r="E2492" s="17" t="n">
        <x:f>D2492*6</x:f>
        <x:v>3607.4127600000006</x:v>
      </x:c>
      <x:c r="F2492" s="17" t="n">
        <x:f>D2492*12</x:f>
        <x:v>7214.825520000001</x:v>
      </x:c>
      <x:c r="G2492" s="18" t="str"/>
      <x:c r="H2492" s="18" t="str"/>
    </x:row>
    <x:row r="2493">
      <x:c r="A2493" s="16" t="n">
        <x:v>450</x:v>
      </x:c>
      <x:c r="B2493" s="16" t="n">
        <x:v>65</x:v>
      </x:c>
      <x:c r="C2493" s="16" t="n">
        <x:f>A2493-2*B2493</x:f>
        <x:v>320</x:v>
      </x:c>
      <x:c r="D2493" s="17" t="n">
        <x:f>0.02466*B2493*(A2493-B2493)</x:f>
        <x:v>617.1165</x:v>
      </x:c>
      <x:c r="E2493" s="17" t="n">
        <x:f>D2493*6</x:f>
        <x:v>3702.6989999999996</x:v>
      </x:c>
      <x:c r="F2493" s="17" t="n">
        <x:f>D2493*12</x:f>
        <x:v>7405.397999999999</x:v>
      </x:c>
      <x:c r="G2493" s="18" t="str">
        <x:v>в скобках</x:v>
      </x:c>
      <x:c r="H2493" s="18" t="str">
        <x:v>Размер в скобках: не применять при проектировании нового оборудования</x:v>
      </x:c>
    </x:row>
    <x:row r="2494">
      <x:c r="A2494" s="16" t="n">
        <x:v>450</x:v>
      </x:c>
      <x:c r="B2494" s="16" t="n">
        <x:v>70</x:v>
      </x:c>
      <x:c r="C2494" s="16" t="n">
        <x:f>A2494-2*B2494</x:f>
        <x:v>310</x:v>
      </x:c>
      <x:c r="D2494" s="17" t="n">
        <x:f>0.02466*B2494*(A2494-B2494)</x:f>
        <x:v>655.956</x:v>
      </x:c>
      <x:c r="E2494" s="17" t="n">
        <x:f>D2494*6</x:f>
        <x:v>3935.736</x:v>
      </x:c>
      <x:c r="F2494" s="17" t="n">
        <x:f>D2494*12</x:f>
        <x:v>7871.472</x:v>
      </x:c>
      <x:c r="G2494" s="18" t="str"/>
      <x:c r="H2494" s="18" t="str"/>
    </x:row>
    <x:row r="2495">
      <x:c r="A2495" s="16" t="n">
        <x:v>450</x:v>
      </x:c>
      <x:c r="B2495" s="16" t="n">
        <x:v>75</x:v>
      </x:c>
      <x:c r="C2495" s="16" t="n">
        <x:f>A2495-2*B2495</x:f>
        <x:v>300</x:v>
      </x:c>
      <x:c r="D2495" s="17" t="n">
        <x:f>0.02466*B2495*(A2495-B2495)</x:f>
        <x:v>693.5625</x:v>
      </x:c>
      <x:c r="E2495" s="17" t="n">
        <x:f>D2495*6</x:f>
        <x:v>4161.375</x:v>
      </x:c>
      <x:c r="F2495" s="17" t="n">
        <x:f>D2495*12</x:f>
        <x:v>8322.75</x:v>
      </x:c>
      <x:c r="G2495" s="18" t="str"/>
      <x:c r="H2495" s="18" t="str"/>
    </x:row>
    <x:row r="2496">
      <x:c r="A2496" s="16" t="n">
        <x:v>457</x:v>
      </x:c>
      <x:c r="B2496" s="16" t="n">
        <x:v>2.5</x:v>
      </x:c>
      <x:c r="C2496" s="16" t="n">
        <x:f>A2496-2*B2496</x:f>
        <x:v>452</x:v>
      </x:c>
      <x:c r="D2496" s="17" t="n">
        <x:f>0.02466*B2496*(A2496-B2496)</x:f>
        <x:v>28.019925</x:v>
      </x:c>
      <x:c r="E2496" s="17" t="n">
        <x:f>D2496*6</x:f>
        <x:v>168.11955</x:v>
      </x:c>
      <x:c r="F2496" s="17" t="n">
        <x:f>D2496*12</x:f>
        <x:v>336.2391</x:v>
      </x:c>
      <x:c r="G2496" s="18" t="str">
        <x:v>D*</x:v>
      </x:c>
      <x:c r="H2496" s="18" t="str">
        <x:v>Размер со звездочкой по примечанию ГОСТ</x:v>
      </x:c>
    </x:row>
    <x:row r="2497">
      <x:c r="A2497" s="16" t="n">
        <x:v>457</x:v>
      </x:c>
      <x:c r="B2497" s="16" t="n">
        <x:v>2.6</x:v>
      </x:c>
      <x:c r="C2497" s="16" t="n">
        <x:f>A2497-2*B2497</x:f>
        <x:v>451.8</x:v>
      </x:c>
      <x:c r="D2497" s="17" t="n">
        <x:f>0.02466*B2497*(A2497-B2497)</x:f>
        <x:v>29.1343104</x:v>
      </x:c>
      <x:c r="E2497" s="17" t="n">
        <x:f>D2497*6</x:f>
        <x:v>174.8058624</x:v>
      </x:c>
      <x:c r="F2497" s="17" t="n">
        <x:f>D2497*12</x:f>
        <x:v>349.6117248</x:v>
      </x:c>
      <x:c r="G2497" s="18" t="str">
        <x:v>D*, S*</x:v>
      </x:c>
      <x:c r="H2497" s="18" t="str">
        <x:v>Размер со звездочкой по примечанию ГОСТ</x:v>
      </x:c>
    </x:row>
    <x:row r="2498">
      <x:c r="A2498" s="16" t="n">
        <x:v>457</x:v>
      </x:c>
      <x:c r="B2498" s="16" t="n">
        <x:v>2.8</x:v>
      </x:c>
      <x:c r="C2498" s="16" t="n">
        <x:f>A2498-2*B2498</x:f>
        <x:v>451.4</x:v>
      </x:c>
      <x:c r="D2498" s="17" t="n">
        <x:f>0.02466*B2498*(A2498-B2498)</x:f>
        <x:v>31.3616016</x:v>
      </x:c>
      <x:c r="E2498" s="17" t="n">
        <x:f>D2498*6</x:f>
        <x:v>188.1696096</x:v>
      </x:c>
      <x:c r="F2498" s="17" t="n">
        <x:f>D2498*12</x:f>
        <x:v>376.3392192</x:v>
      </x:c>
      <x:c r="G2498" s="18" t="str">
        <x:v>D*</x:v>
      </x:c>
      <x:c r="H2498" s="18" t="str">
        <x:v>Размер со звездочкой по примечанию ГОСТ</x:v>
      </x:c>
    </x:row>
    <x:row r="2499">
      <x:c r="A2499" s="16" t="n">
        <x:v>457</x:v>
      </x:c>
      <x:c r="B2499" s="16" t="n">
        <x:v>3</x:v>
      </x:c>
      <x:c r="C2499" s="16" t="n">
        <x:f>A2499-2*B2499</x:f>
        <x:v>451</x:v>
      </x:c>
      <x:c r="D2499" s="17" t="n">
        <x:f>0.02466*B2499*(A2499-B2499)</x:f>
        <x:v>33.58692</x:v>
      </x:c>
      <x:c r="E2499" s="17" t="n">
        <x:f>D2499*6</x:f>
        <x:v>201.52152</x:v>
      </x:c>
      <x:c r="F2499" s="17" t="n">
        <x:f>D2499*12</x:f>
        <x:v>403.04304</x:v>
      </x:c>
      <x:c r="G2499" s="18" t="str">
        <x:v>D*</x:v>
      </x:c>
      <x:c r="H2499" s="18" t="str">
        <x:v>Размер со звездочкой по примечанию ГОСТ</x:v>
      </x:c>
    </x:row>
    <x:row r="2500">
      <x:c r="A2500" s="16" t="n">
        <x:v>457</x:v>
      </x:c>
      <x:c r="B2500" s="16" t="n">
        <x:v>3.2</x:v>
      </x:c>
      <x:c r="C2500" s="16" t="n">
        <x:f>A2500-2*B2500</x:f>
        <x:v>450.6</x:v>
      </x:c>
      <x:c r="D2500" s="17" t="n">
        <x:f>0.02466*B2500*(A2500-B2500)</x:f>
        <x:v>35.81026560000001</x:v>
      </x:c>
      <x:c r="E2500" s="17" t="n">
        <x:f>D2500*6</x:f>
        <x:v>214.86159360000005</x:v>
      </x:c>
      <x:c r="F2500" s="17" t="n">
        <x:f>D2500*12</x:f>
        <x:v>429.7231872000001</x:v>
      </x:c>
      <x:c r="G2500" s="18" t="str">
        <x:v>D*, S*</x:v>
      </x:c>
      <x:c r="H2500" s="18" t="str">
        <x:v>Размер со звездочкой по примечанию ГОСТ</x:v>
      </x:c>
    </x:row>
    <x:row r="2501">
      <x:c r="A2501" s="16" t="n">
        <x:v>457</x:v>
      </x:c>
      <x:c r="B2501" s="16" t="n">
        <x:v>3.5</x:v>
      </x:c>
      <x:c r="C2501" s="16" t="n">
        <x:f>A2501-2*B2501</x:f>
        <x:v>450</x:v>
      </x:c>
      <x:c r="D2501" s="17" t="n">
        <x:f>0.02466*B2501*(A2501-B2501)</x:f>
        <x:v>39.141585</x:v>
      </x:c>
      <x:c r="E2501" s="17" t="n">
        <x:f>D2501*6</x:f>
        <x:v>234.84951</x:v>
      </x:c>
      <x:c r="F2501" s="17" t="n">
        <x:f>D2501*12</x:f>
        <x:v>469.69902</x:v>
      </x:c>
      <x:c r="G2501" s="18" t="str">
        <x:v>D*</x:v>
      </x:c>
      <x:c r="H2501" s="18" t="str">
        <x:v>Размер со звездочкой по примечанию ГОСТ</x:v>
      </x:c>
    </x:row>
    <x:row r="2502">
      <x:c r="A2502" s="16" t="n">
        <x:v>457</x:v>
      </x:c>
      <x:c r="B2502" s="16" t="n">
        <x:v>4</x:v>
      </x:c>
      <x:c r="C2502" s="16" t="n">
        <x:f>A2502-2*B2502</x:f>
        <x:v>449</x:v>
      </x:c>
      <x:c r="D2502" s="17" t="n">
        <x:f>0.02466*B2502*(A2502-B2502)</x:f>
        <x:v>44.68392</x:v>
      </x:c>
      <x:c r="E2502" s="17" t="n">
        <x:f>D2502*6</x:f>
        <x:v>268.10352</x:v>
      </x:c>
      <x:c r="F2502" s="17" t="n">
        <x:f>D2502*12</x:f>
        <x:v>536.20704</x:v>
      </x:c>
      <x:c r="G2502" s="18" t="str">
        <x:v>D*</x:v>
      </x:c>
      <x:c r="H2502" s="18" t="str">
        <x:v>Размер со звездочкой по примечанию ГОСТ</x:v>
      </x:c>
    </x:row>
    <x:row r="2503">
      <x:c r="A2503" s="16" t="n">
        <x:v>457</x:v>
      </x:c>
      <x:c r="B2503" s="16" t="n">
        <x:v>4.5</x:v>
      </x:c>
      <x:c r="C2503" s="16" t="n">
        <x:f>A2503-2*B2503</x:f>
        <x:v>448</x:v>
      </x:c>
      <x:c r="D2503" s="17" t="n">
        <x:f>0.02466*B2503*(A2503-B2503)</x:f>
        <x:v>50.213925</x:v>
      </x:c>
      <x:c r="E2503" s="17" t="n">
        <x:f>D2503*6</x:f>
        <x:v>301.28355</x:v>
      </x:c>
      <x:c r="F2503" s="17" t="n">
        <x:f>D2503*12</x:f>
        <x:v>602.5671</x:v>
      </x:c>
      <x:c r="G2503" s="18" t="str">
        <x:v>D*</x:v>
      </x:c>
      <x:c r="H2503" s="18" t="str">
        <x:v>Размер со звездочкой по примечанию ГОСТ</x:v>
      </x:c>
    </x:row>
    <x:row r="2504">
      <x:c r="A2504" s="16" t="n">
        <x:v>457</x:v>
      </x:c>
      <x:c r="B2504" s="16" t="n">
        <x:v>5</x:v>
      </x:c>
      <x:c r="C2504" s="16" t="n">
        <x:f>A2504-2*B2504</x:f>
        <x:v>447</x:v>
      </x:c>
      <x:c r="D2504" s="17" t="n">
        <x:f>0.02466*B2504*(A2504-B2504)</x:f>
        <x:v>55.7316</x:v>
      </x:c>
      <x:c r="E2504" s="17" t="n">
        <x:f>D2504*6</x:f>
        <x:v>334.3896</x:v>
      </x:c>
      <x:c r="F2504" s="17" t="n">
        <x:f>D2504*12</x:f>
        <x:v>668.7792</x:v>
      </x:c>
      <x:c r="G2504" s="18" t="str">
        <x:v>D*</x:v>
      </x:c>
      <x:c r="H2504" s="18" t="str">
        <x:v>Размер со звездочкой по примечанию ГОСТ</x:v>
      </x:c>
    </x:row>
    <x:row r="2505">
      <x:c r="A2505" s="16" t="n">
        <x:v>457</x:v>
      </x:c>
      <x:c r="B2505" s="16" t="n">
        <x:v>5.5</x:v>
      </x:c>
      <x:c r="C2505" s="16" t="n">
        <x:f>A2505-2*B2505</x:f>
        <x:v>446</x:v>
      </x:c>
      <x:c r="D2505" s="17" t="n">
        <x:f>0.02466*B2505*(A2505-B2505)</x:f>
        <x:v>61.236945</x:v>
      </x:c>
      <x:c r="E2505" s="17" t="n">
        <x:f>D2505*6</x:f>
        <x:v>367.42167</x:v>
      </x:c>
      <x:c r="F2505" s="17" t="n">
        <x:f>D2505*12</x:f>
        <x:v>734.84334</x:v>
      </x:c>
      <x:c r="G2505" s="18" t="str">
        <x:v>D*</x:v>
      </x:c>
      <x:c r="H2505" s="18" t="str">
        <x:v>Размер со звездочкой по примечанию ГОСТ</x:v>
      </x:c>
    </x:row>
    <x:row r="2506">
      <x:c r="A2506" s="16" t="n">
        <x:v>457</x:v>
      </x:c>
      <x:c r="B2506" s="16" t="n">
        <x:v>6</x:v>
      </x:c>
      <x:c r="C2506" s="16" t="n">
        <x:f>A2506-2*B2506</x:f>
        <x:v>445</x:v>
      </x:c>
      <x:c r="D2506" s="17" t="n">
        <x:f>0.02466*B2506*(A2506-B2506)</x:f>
        <x:v>66.72996</x:v>
      </x:c>
      <x:c r="E2506" s="17" t="n">
        <x:f>D2506*6</x:f>
        <x:v>400.37976000000003</x:v>
      </x:c>
      <x:c r="F2506" s="17" t="n">
        <x:f>D2506*12</x:f>
        <x:v>800.7595200000001</x:v>
      </x:c>
      <x:c r="G2506" s="18" t="str">
        <x:v>D*</x:v>
      </x:c>
      <x:c r="H2506" s="18" t="str">
        <x:v>Размер со звездочкой по примечанию ГОСТ</x:v>
      </x:c>
    </x:row>
    <x:row r="2507">
      <x:c r="A2507" s="16" t="n">
        <x:v>457</x:v>
      </x:c>
      <x:c r="B2507" s="16" t="n">
        <x:v>6.5</x:v>
      </x:c>
      <x:c r="C2507" s="16" t="n">
        <x:f>A2507-2*B2507</x:f>
        <x:v>444</x:v>
      </x:c>
      <x:c r="D2507" s="17" t="n">
        <x:f>0.02466*B2507*(A2507-B2507)</x:f>
        <x:v>72.21064500000001</x:v>
      </x:c>
      <x:c r="E2507" s="17" t="n">
        <x:f>D2507*6</x:f>
        <x:v>433.2638700000001</x:v>
      </x:c>
      <x:c r="F2507" s="17" t="n">
        <x:f>D2507*12</x:f>
        <x:v>866.5277400000002</x:v>
      </x:c>
      <x:c r="G2507" s="18" t="str">
        <x:v>D*, в скобках</x:v>
      </x:c>
      <x:c r="H2507" s="18" t="str">
        <x:v>Размер в скобках: не применять при проектировании нового оборудования</x:v>
      </x:c>
    </x:row>
    <x:row r="2508">
      <x:c r="A2508" s="16" t="n">
        <x:v>457</x:v>
      </x:c>
      <x:c r="B2508" s="16" t="n">
        <x:v>7</x:v>
      </x:c>
      <x:c r="C2508" s="16" t="n">
        <x:f>A2508-2*B2508</x:f>
        <x:v>443</x:v>
      </x:c>
      <x:c r="D2508" s="17" t="n">
        <x:f>0.02466*B2508*(A2508-B2508)</x:f>
        <x:v>77.679</x:v>
      </x:c>
      <x:c r="E2508" s="17" t="n">
        <x:f>D2508*6</x:f>
        <x:v>466.074</x:v>
      </x:c>
      <x:c r="F2508" s="17" t="n">
        <x:f>D2508*12</x:f>
        <x:v>932.148</x:v>
      </x:c>
      <x:c r="G2508" s="18" t="str">
        <x:v>D*</x:v>
      </x:c>
      <x:c r="H2508" s="18" t="str">
        <x:v>Размер со звездочкой по примечанию ГОСТ</x:v>
      </x:c>
    </x:row>
    <x:row r="2509">
      <x:c r="A2509" s="16" t="n">
        <x:v>457</x:v>
      </x:c>
      <x:c r="B2509" s="16" t="n">
        <x:v>7.5</x:v>
      </x:c>
      <x:c r="C2509" s="16" t="n">
        <x:f>A2509-2*B2509</x:f>
        <x:v>442</x:v>
      </x:c>
      <x:c r="D2509" s="17" t="n">
        <x:f>0.02466*B2509*(A2509-B2509)</x:f>
        <x:v>83.135025</x:v>
      </x:c>
      <x:c r="E2509" s="17" t="n">
        <x:f>D2509*6</x:f>
        <x:v>498.81015</x:v>
      </x:c>
      <x:c r="F2509" s="17" t="n">
        <x:f>D2509*12</x:f>
        <x:v>997.6203</x:v>
      </x:c>
      <x:c r="G2509" s="18" t="str">
        <x:v>D*, в скобках</x:v>
      </x:c>
      <x:c r="H2509" s="18" t="str">
        <x:v>Размер в скобках: не применять при проектировании нового оборудования</x:v>
      </x:c>
    </x:row>
    <x:row r="2510">
      <x:c r="A2510" s="16" t="n">
        <x:v>457</x:v>
      </x:c>
      <x:c r="B2510" s="16" t="n">
        <x:v>8</x:v>
      </x:c>
      <x:c r="C2510" s="16" t="n">
        <x:f>A2510-2*B2510</x:f>
        <x:v>441</x:v>
      </x:c>
      <x:c r="D2510" s="17" t="n">
        <x:f>0.02466*B2510*(A2510-B2510)</x:f>
        <x:v>88.57872</x:v>
      </x:c>
      <x:c r="E2510" s="17" t="n">
        <x:f>D2510*6</x:f>
        <x:v>531.4723200000001</x:v>
      </x:c>
      <x:c r="F2510" s="17" t="n">
        <x:f>D2510*12</x:f>
        <x:v>1062.9446400000002</x:v>
      </x:c>
      <x:c r="G2510" s="18" t="str">
        <x:v>D*</x:v>
      </x:c>
      <x:c r="H2510" s="18" t="str">
        <x:v>Размер со звездочкой по примечанию ГОСТ</x:v>
      </x:c>
    </x:row>
    <x:row r="2511">
      <x:c r="A2511" s="16" t="n">
        <x:v>457</x:v>
      </x:c>
      <x:c r="B2511" s="16" t="n">
        <x:v>8.5</x:v>
      </x:c>
      <x:c r="C2511" s="16" t="n">
        <x:f>A2511-2*B2511</x:f>
        <x:v>440</x:v>
      </x:c>
      <x:c r="D2511" s="17" t="n">
        <x:f>0.02466*B2511*(A2511-B2511)</x:f>
        <x:v>94.010085</x:v>
      </x:c>
      <x:c r="E2511" s="17" t="n">
        <x:f>D2511*6</x:f>
        <x:v>564.06051</x:v>
      </x:c>
      <x:c r="F2511" s="17" t="n">
        <x:f>D2511*12</x:f>
        <x:v>1128.12102</x:v>
      </x:c>
      <x:c r="G2511" s="18" t="str">
        <x:v>D*, в скобках</x:v>
      </x:c>
      <x:c r="H2511" s="18" t="str">
        <x:v>Размер в скобках: не применять при проектировании нового оборудования</x:v>
      </x:c>
    </x:row>
    <x:row r="2512">
      <x:c r="A2512" s="16" t="n">
        <x:v>457</x:v>
      </x:c>
      <x:c r="B2512" s="16" t="n">
        <x:v>9</x:v>
      </x:c>
      <x:c r="C2512" s="16" t="n">
        <x:f>A2512-2*B2512</x:f>
        <x:v>439</x:v>
      </x:c>
      <x:c r="D2512" s="17" t="n">
        <x:f>0.02466*B2512*(A2512-B2512)</x:f>
        <x:v>99.42912000000001</x:v>
      </x:c>
      <x:c r="E2512" s="17" t="n">
        <x:f>D2512*6</x:f>
        <x:v>596.5747200000001</x:v>
      </x:c>
      <x:c r="F2512" s="17" t="n">
        <x:f>D2512*12</x:f>
        <x:v>1193.1494400000001</x:v>
      </x:c>
      <x:c r="G2512" s="18" t="str">
        <x:v>D*</x:v>
      </x:c>
      <x:c r="H2512" s="18" t="str">
        <x:v>Размер со звездочкой по примечанию ГОСТ</x:v>
      </x:c>
    </x:row>
    <x:row r="2513">
      <x:c r="A2513" s="16" t="n">
        <x:v>457</x:v>
      </x:c>
      <x:c r="B2513" s="16" t="n">
        <x:v>9.5</x:v>
      </x:c>
      <x:c r="C2513" s="16" t="n">
        <x:f>A2513-2*B2513</x:f>
        <x:v>438</x:v>
      </x:c>
      <x:c r="D2513" s="17" t="n">
        <x:f>0.02466*B2513*(A2513-B2513)</x:f>
        <x:v>104.835825</x:v>
      </x:c>
      <x:c r="E2513" s="17" t="n">
        <x:f>D2513*6</x:f>
        <x:v>629.01495</x:v>
      </x:c>
      <x:c r="F2513" s="17" t="n">
        <x:f>D2513*12</x:f>
        <x:v>1258.0299</x:v>
      </x:c>
      <x:c r="G2513" s="18" t="str">
        <x:v>D*, в скобках</x:v>
      </x:c>
      <x:c r="H2513" s="18" t="str">
        <x:v>Размер в скобках: не применять при проектировании нового оборудования</x:v>
      </x:c>
    </x:row>
    <x:row r="2514">
      <x:c r="A2514" s="16" t="n">
        <x:v>457</x:v>
      </x:c>
      <x:c r="B2514" s="16" t="n">
        <x:v>10</x:v>
      </x:c>
      <x:c r="C2514" s="16" t="n">
        <x:f>A2514-2*B2514</x:f>
        <x:v>437</x:v>
      </x:c>
      <x:c r="D2514" s="17" t="n">
        <x:f>0.02466*B2514*(A2514-B2514)</x:f>
        <x:v>110.23020000000001</x:v>
      </x:c>
      <x:c r="E2514" s="17" t="n">
        <x:f>D2514*6</x:f>
        <x:v>661.3812</x:v>
      </x:c>
      <x:c r="F2514" s="17" t="n">
        <x:f>D2514*12</x:f>
        <x:v>1322.7624</x:v>
      </x:c>
      <x:c r="G2514" s="18" t="str">
        <x:v>D*</x:v>
      </x:c>
      <x:c r="H2514" s="18" t="str">
        <x:v>Размер со звездочкой по примечанию ГОСТ</x:v>
      </x:c>
    </x:row>
    <x:row r="2515">
      <x:c r="A2515" s="16" t="n">
        <x:v>457</x:v>
      </x:c>
      <x:c r="B2515" s="16" t="n">
        <x:v>11</x:v>
      </x:c>
      <x:c r="C2515" s="16" t="n">
        <x:f>A2515-2*B2515</x:f>
        <x:v>435</x:v>
      </x:c>
      <x:c r="D2515" s="17" t="n">
        <x:f>0.02466*B2515*(A2515-B2515)</x:f>
        <x:v>120.98196</x:v>
      </x:c>
      <x:c r="E2515" s="17" t="n">
        <x:f>D2515*6</x:f>
        <x:v>725.89176</x:v>
      </x:c>
      <x:c r="F2515" s="17" t="n">
        <x:f>D2515*12</x:f>
        <x:v>1451.78352</x:v>
      </x:c>
      <x:c r="G2515" s="18" t="str">
        <x:v>D*</x:v>
      </x:c>
      <x:c r="H2515" s="18" t="str">
        <x:v>Размер со звездочкой по примечанию ГОСТ</x:v>
      </x:c>
    </x:row>
    <x:row r="2516">
      <x:c r="A2516" s="16" t="n">
        <x:v>457</x:v>
      </x:c>
      <x:c r="B2516" s="16" t="n">
        <x:v>12</x:v>
      </x:c>
      <x:c r="C2516" s="16" t="n">
        <x:f>A2516-2*B2516</x:f>
        <x:v>433</x:v>
      </x:c>
      <x:c r="D2516" s="17" t="n">
        <x:f>0.02466*B2516*(A2516-B2516)</x:f>
        <x:v>131.6844</x:v>
      </x:c>
      <x:c r="E2516" s="17" t="n">
        <x:f>D2516*6</x:f>
        <x:v>790.1064000000001</x:v>
      </x:c>
      <x:c r="F2516" s="17" t="n">
        <x:f>D2516*12</x:f>
        <x:v>1580.2128000000002</x:v>
      </x:c>
      <x:c r="G2516" s="18" t="str">
        <x:v>D*</x:v>
      </x:c>
      <x:c r="H2516" s="18" t="str">
        <x:v>Размер со звездочкой по примечанию ГОСТ</x:v>
      </x:c>
    </x:row>
    <x:row r="2517">
      <x:c r="A2517" s="16" t="n">
        <x:v>457</x:v>
      </x:c>
      <x:c r="B2517" s="16" t="n">
        <x:v>13</x:v>
      </x:c>
      <x:c r="C2517" s="16" t="n">
        <x:f>A2517-2*B2517</x:f>
        <x:v>431</x:v>
      </x:c>
      <x:c r="D2517" s="17" t="n">
        <x:f>0.02466*B2517*(A2517-B2517)</x:f>
        <x:v>142.33752</x:v>
      </x:c>
      <x:c r="E2517" s="17" t="n">
        <x:f>D2517*6</x:f>
        <x:v>854.02512</x:v>
      </x:c>
      <x:c r="F2517" s="17" t="n">
        <x:f>D2517*12</x:f>
        <x:v>1708.05024</x:v>
      </x:c>
      <x:c r="G2517" s="18" t="str">
        <x:v>D*, в скобках</x:v>
      </x:c>
      <x:c r="H2517" s="18" t="str">
        <x:v>Размер в скобках: не применять при проектировании нового оборудования</x:v>
      </x:c>
    </x:row>
    <x:row r="2518">
      <x:c r="A2518" s="16" t="n">
        <x:v>457</x:v>
      </x:c>
      <x:c r="B2518" s="16" t="n">
        <x:v>14</x:v>
      </x:c>
      <x:c r="C2518" s="16" t="n">
        <x:f>A2518-2*B2518</x:f>
        <x:v>429</x:v>
      </x:c>
      <x:c r="D2518" s="17" t="n">
        <x:f>0.02466*B2518*(A2518-B2518)</x:f>
        <x:v>152.94132</x:v>
      </x:c>
      <x:c r="E2518" s="17" t="n">
        <x:f>D2518*6</x:f>
        <x:v>917.6479199999999</x:v>
      </x:c>
      <x:c r="F2518" s="17" t="n">
        <x:f>D2518*12</x:f>
        <x:v>1835.2958399999998</x:v>
      </x:c>
      <x:c r="G2518" s="18" t="str">
        <x:v>D*</x:v>
      </x:c>
      <x:c r="H2518" s="18" t="str">
        <x:v>Размер со звездочкой по примечанию ГОСТ</x:v>
      </x:c>
    </x:row>
    <x:row r="2519">
      <x:c r="A2519" s="16" t="n">
        <x:v>457</x:v>
      </x:c>
      <x:c r="B2519" s="16" t="n">
        <x:v>15</x:v>
      </x:c>
      <x:c r="C2519" s="16" t="n">
        <x:f>A2519-2*B2519</x:f>
        <x:v>427</x:v>
      </x:c>
      <x:c r="D2519" s="17" t="n">
        <x:f>0.02466*B2519*(A2519-B2519)</x:f>
        <x:v>163.4958</x:v>
      </x:c>
      <x:c r="E2519" s="17" t="n">
        <x:f>D2519*6</x:f>
        <x:v>980.9748</x:v>
      </x:c>
      <x:c r="F2519" s="17" t="n">
        <x:f>D2519*12</x:f>
        <x:v>1961.9496</x:v>
      </x:c>
      <x:c r="G2519" s="18" t="str">
        <x:v>D*, в скобках</x:v>
      </x:c>
      <x:c r="H2519" s="18" t="str">
        <x:v>Размер в скобках: не применять при проектировании нового оборудования</x:v>
      </x:c>
    </x:row>
    <x:row r="2520">
      <x:c r="A2520" s="16" t="n">
        <x:v>457</x:v>
      </x:c>
      <x:c r="B2520" s="16" t="n">
        <x:v>16</x:v>
      </x:c>
      <x:c r="C2520" s="16" t="n">
        <x:f>A2520-2*B2520</x:f>
        <x:v>425</x:v>
      </x:c>
      <x:c r="D2520" s="17" t="n">
        <x:f>0.02466*B2520*(A2520-B2520)</x:f>
        <x:v>174.00096000000002</x:v>
      </x:c>
      <x:c r="E2520" s="17" t="n">
        <x:f>D2520*6</x:f>
        <x:v>1044.00576</x:v>
      </x:c>
      <x:c r="F2520" s="17" t="n">
        <x:f>D2520*12</x:f>
        <x:v>2088.01152</x:v>
      </x:c>
      <x:c r="G2520" s="18" t="str">
        <x:v>D*</x:v>
      </x:c>
      <x:c r="H2520" s="18" t="str">
        <x:v>Размер со звездочкой по примечанию ГОСТ</x:v>
      </x:c>
    </x:row>
    <x:row r="2521">
      <x:c r="A2521" s="16" t="n">
        <x:v>457</x:v>
      </x:c>
      <x:c r="B2521" s="16" t="n">
        <x:v>17</x:v>
      </x:c>
      <x:c r="C2521" s="16" t="n">
        <x:f>A2521-2*B2521</x:f>
        <x:v>423</x:v>
      </x:c>
      <x:c r="D2521" s="17" t="n">
        <x:f>0.02466*B2521*(A2521-B2521)</x:f>
        <x:v>184.45680000000002</x:v>
      </x:c>
      <x:c r="E2521" s="17" t="n">
        <x:f>D2521*6</x:f>
        <x:v>1106.7408</x:v>
      </x:c>
      <x:c r="F2521" s="17" t="n">
        <x:f>D2521*12</x:f>
        <x:v>2213.4816</x:v>
      </x:c>
      <x:c r="G2521" s="18" t="str">
        <x:v>D*</x:v>
      </x:c>
      <x:c r="H2521" s="18" t="str">
        <x:v>Размер со звездочкой по примечанию ГОСТ</x:v>
      </x:c>
    </x:row>
    <x:row r="2522">
      <x:c r="A2522" s="16" t="n">
        <x:v>457</x:v>
      </x:c>
      <x:c r="B2522" s="16" t="n">
        <x:v>18</x:v>
      </x:c>
      <x:c r="C2522" s="16" t="n">
        <x:f>A2522-2*B2522</x:f>
        <x:v>421</x:v>
      </x:c>
      <x:c r="D2522" s="17" t="n">
        <x:f>0.02466*B2522*(A2522-B2522)</x:f>
        <x:v>194.86332000000002</x:v>
      </x:c>
      <x:c r="E2522" s="17" t="n">
        <x:f>D2522*6</x:f>
        <x:v>1169.17992</x:v>
      </x:c>
      <x:c r="F2522" s="17" t="n">
        <x:f>D2522*12</x:f>
        <x:v>2338.35984</x:v>
      </x:c>
      <x:c r="G2522" s="18" t="str">
        <x:v>D*</x:v>
      </x:c>
      <x:c r="H2522" s="18" t="str">
        <x:v>Размер со звездочкой по примечанию ГОСТ</x:v>
      </x:c>
    </x:row>
    <x:row r="2523">
      <x:c r="A2523" s="16" t="n">
        <x:v>457</x:v>
      </x:c>
      <x:c r="B2523" s="16" t="n">
        <x:v>19</x:v>
      </x:c>
      <x:c r="C2523" s="16" t="n">
        <x:f>A2523-2*B2523</x:f>
        <x:v>419</x:v>
      </x:c>
      <x:c r="D2523" s="17" t="n">
        <x:f>0.02466*B2523*(A2523-B2523)</x:f>
        <x:v>205.22052</x:v>
      </x:c>
      <x:c r="E2523" s="17" t="n">
        <x:f>D2523*6</x:f>
        <x:v>1231.32312</x:v>
      </x:c>
      <x:c r="F2523" s="17" t="n">
        <x:f>D2523*12</x:f>
        <x:v>2462.64624</x:v>
      </x:c>
      <x:c r="G2523" s="18" t="str">
        <x:v>D*, в скобках</x:v>
      </x:c>
      <x:c r="H2523" s="18" t="str">
        <x:v>Размер в скобках: не применять при проектировании нового оборудования</x:v>
      </x:c>
    </x:row>
    <x:row r="2524">
      <x:c r="A2524" s="16" t="n">
        <x:v>457</x:v>
      </x:c>
      <x:c r="B2524" s="16" t="n">
        <x:v>20</x:v>
      </x:c>
      <x:c r="C2524" s="16" t="n">
        <x:f>A2524-2*B2524</x:f>
        <x:v>417</x:v>
      </x:c>
      <x:c r="D2524" s="17" t="n">
        <x:f>0.02466*B2524*(A2524-B2524)</x:f>
        <x:v>215.5284</x:v>
      </x:c>
      <x:c r="E2524" s="17" t="n">
        <x:f>D2524*6</x:f>
        <x:v>1293.1704</x:v>
      </x:c>
      <x:c r="F2524" s="17" t="n">
        <x:f>D2524*12</x:f>
        <x:v>2586.3408</x:v>
      </x:c>
      <x:c r="G2524" s="18" t="str">
        <x:v>D*</x:v>
      </x:c>
      <x:c r="H2524" s="18" t="str">
        <x:v>Размер со звездочкой по примечанию ГОСТ</x:v>
      </x:c>
    </x:row>
    <x:row r="2525">
      <x:c r="A2525" s="16" t="n">
        <x:v>457</x:v>
      </x:c>
      <x:c r="B2525" s="16" t="n">
        <x:v>22</x:v>
      </x:c>
      <x:c r="C2525" s="16" t="n">
        <x:f>A2525-2*B2525</x:f>
        <x:v>413</x:v>
      </x:c>
      <x:c r="D2525" s="17" t="n">
        <x:f>0.02466*B2525*(A2525-B2525)</x:f>
        <x:v>235.9962</x:v>
      </x:c>
      <x:c r="E2525" s="17" t="n">
        <x:f>D2525*6</x:f>
        <x:v>1415.9771999999998</x:v>
      </x:c>
      <x:c r="F2525" s="17" t="n">
        <x:f>D2525*12</x:f>
        <x:v>2831.9543999999996</x:v>
      </x:c>
      <x:c r="G2525" s="18" t="str">
        <x:v>D*</x:v>
      </x:c>
      <x:c r="H2525" s="18" t="str">
        <x:v>Размер со звездочкой по примечанию ГОСТ</x:v>
      </x:c>
    </x:row>
    <x:row r="2526">
      <x:c r="A2526" s="16" t="n">
        <x:v>457</x:v>
      </x:c>
      <x:c r="B2526" s="16" t="n">
        <x:v>24</x:v>
      </x:c>
      <x:c r="C2526" s="16" t="n">
        <x:f>A2526-2*B2526</x:f>
        <x:v>409</x:v>
      </x:c>
      <x:c r="D2526" s="17" t="n">
        <x:f>0.02466*B2526*(A2526-B2526)</x:f>
        <x:v>256.26672</x:v>
      </x:c>
      <x:c r="E2526" s="17" t="n">
        <x:f>D2526*6</x:f>
        <x:v>1537.60032</x:v>
      </x:c>
      <x:c r="F2526" s="17" t="n">
        <x:f>D2526*12</x:f>
        <x:v>3075.20064</x:v>
      </x:c>
      <x:c r="G2526" s="18" t="str">
        <x:v>D*, в скобках</x:v>
      </x:c>
      <x:c r="H2526" s="18" t="str">
        <x:v>Размер в скобках: не применять при проектировании нового оборудования</x:v>
      </x:c>
    </x:row>
    <x:row r="2527">
      <x:c r="A2527" s="16" t="n">
        <x:v>457</x:v>
      </x:c>
      <x:c r="B2527" s="16" t="n">
        <x:v>25</x:v>
      </x:c>
      <x:c r="C2527" s="16" t="n">
        <x:f>A2527-2*B2527</x:f>
        <x:v>407</x:v>
      </x:c>
      <x:c r="D2527" s="17" t="n">
        <x:f>0.02466*B2527*(A2527-B2527)</x:f>
        <x:v>266.32800000000003</x:v>
      </x:c>
      <x:c r="E2527" s="17" t="n">
        <x:f>D2527*6</x:f>
        <x:v>1597.9680000000003</x:v>
      </x:c>
      <x:c r="F2527" s="17" t="n">
        <x:f>D2527*12</x:f>
        <x:v>3195.9360000000006</x:v>
      </x:c>
      <x:c r="G2527" s="18" t="str">
        <x:v>D*</x:v>
      </x:c>
      <x:c r="H2527" s="18" t="str">
        <x:v>Размер со звездочкой по примечанию ГОСТ</x:v>
      </x:c>
    </x:row>
    <x:row r="2528">
      <x:c r="A2528" s="16" t="n">
        <x:v>457</x:v>
      </x:c>
      <x:c r="B2528" s="16" t="n">
        <x:v>26</x:v>
      </x:c>
      <x:c r="C2528" s="16" t="n">
        <x:f>A2528-2*B2528</x:f>
        <x:v>405</x:v>
      </x:c>
      <x:c r="D2528" s="17" t="n">
        <x:f>0.02466*B2528*(A2528-B2528)</x:f>
        <x:v>276.33996</x:v>
      </x:c>
      <x:c r="E2528" s="17" t="n">
        <x:f>D2528*6</x:f>
        <x:v>1658.0397600000001</x:v>
      </x:c>
      <x:c r="F2528" s="17" t="n">
        <x:f>D2528*12</x:f>
        <x:v>3316.0795200000002</x:v>
      </x:c>
      <x:c r="G2528" s="18" t="str">
        <x:v>D*, в скобках</x:v>
      </x:c>
      <x:c r="H2528" s="18" t="str">
        <x:v>Размер в скобках: не применять при проектировании нового оборудования</x:v>
      </x:c>
    </x:row>
    <x:row r="2529">
      <x:c r="A2529" s="16" t="n">
        <x:v>457</x:v>
      </x:c>
      <x:c r="B2529" s="16" t="n">
        <x:v>28</x:v>
      </x:c>
      <x:c r="C2529" s="16" t="n">
        <x:f>A2529-2*B2529</x:f>
        <x:v>401</x:v>
      </x:c>
      <x:c r="D2529" s="17" t="n">
        <x:f>0.02466*B2529*(A2529-B2529)</x:f>
        <x:v>296.21592</x:v>
      </x:c>
      <x:c r="E2529" s="17" t="n">
        <x:f>D2529*6</x:f>
        <x:v>1777.29552</x:v>
      </x:c>
      <x:c r="F2529" s="17" t="n">
        <x:f>D2529*12</x:f>
        <x:v>3554.59104</x:v>
      </x:c>
      <x:c r="G2529" s="18" t="str">
        <x:v>D*</x:v>
      </x:c>
      <x:c r="H2529" s="18" t="str">
        <x:v>Размер со звездочкой по примечанию ГОСТ</x:v>
      </x:c>
    </x:row>
    <x:row r="2530">
      <x:c r="A2530" s="16" t="n">
        <x:v>457</x:v>
      </x:c>
      <x:c r="B2530" s="16" t="n">
        <x:v>30</x:v>
      </x:c>
      <x:c r="C2530" s="16" t="n">
        <x:f>A2530-2*B2530</x:f>
        <x:v>397</x:v>
      </x:c>
      <x:c r="D2530" s="17" t="n">
        <x:f>0.02466*B2530*(A2530-B2530)</x:f>
        <x:v>315.8946</x:v>
      </x:c>
      <x:c r="E2530" s="17" t="n">
        <x:f>D2530*6</x:f>
        <x:v>1895.3676</x:v>
      </x:c>
      <x:c r="F2530" s="17" t="n">
        <x:f>D2530*12</x:f>
        <x:v>3790.7352</x:v>
      </x:c>
      <x:c r="G2530" s="18" t="str">
        <x:v>D*</x:v>
      </x:c>
      <x:c r="H2530" s="18" t="str">
        <x:v>Размер со звездочкой по примечанию ГОСТ</x:v>
      </x:c>
    </x:row>
    <x:row r="2531">
      <x:c r="A2531" s="16" t="n">
        <x:v>457</x:v>
      </x:c>
      <x:c r="B2531" s="16" t="n">
        <x:v>32</x:v>
      </x:c>
      <x:c r="C2531" s="16" t="n">
        <x:f>A2531-2*B2531</x:f>
        <x:v>393</x:v>
      </x:c>
      <x:c r="D2531" s="17" t="n">
        <x:f>0.02466*B2531*(A2531-B2531)</x:f>
        <x:v>335.37600000000003</x:v>
      </x:c>
      <x:c r="E2531" s="17" t="n">
        <x:f>D2531*6</x:f>
        <x:v>2012.2560000000003</x:v>
      </x:c>
      <x:c r="F2531" s="17" t="n">
        <x:f>D2531*12</x:f>
        <x:v>4024.5120000000006</x:v>
      </x:c>
      <x:c r="G2531" s="18" t="str">
        <x:v>D*</x:v>
      </x:c>
      <x:c r="H2531" s="18" t="str">
        <x:v>Размер со звездочкой по примечанию ГОСТ</x:v>
      </x:c>
    </x:row>
    <x:row r="2532">
      <x:c r="A2532" s="16" t="n">
        <x:v>457</x:v>
      </x:c>
      <x:c r="B2532" s="16" t="n">
        <x:v>34</x:v>
      </x:c>
      <x:c r="C2532" s="16" t="n">
        <x:f>A2532-2*B2532</x:f>
        <x:v>389</x:v>
      </x:c>
      <x:c r="D2532" s="17" t="n">
        <x:f>0.02466*B2532*(A2532-B2532)</x:f>
        <x:v>354.66012</x:v>
      </x:c>
      <x:c r="E2532" s="17" t="n">
        <x:f>D2532*6</x:f>
        <x:v>2127.96072</x:v>
      </x:c>
      <x:c r="F2532" s="17" t="n">
        <x:f>D2532*12</x:f>
        <x:v>4255.92144</x:v>
      </x:c>
      <x:c r="G2532" s="18" t="str">
        <x:v>D*, в скобках</x:v>
      </x:c>
      <x:c r="H2532" s="18" t="str">
        <x:v>Размер в скобках: не применять при проектировании нового оборудования</x:v>
      </x:c>
    </x:row>
    <x:row r="2533">
      <x:c r="A2533" s="16" t="n">
        <x:v>457</x:v>
      </x:c>
      <x:c r="B2533" s="16" t="n">
        <x:v>35</x:v>
      </x:c>
      <x:c r="C2533" s="16" t="n">
        <x:f>A2533-2*B2533</x:f>
        <x:v>387</x:v>
      </x:c>
      <x:c r="D2533" s="17" t="n">
        <x:f>0.02466*B2533*(A2533-B2533)</x:f>
        <x:v>364.2282</x:v>
      </x:c>
      <x:c r="E2533" s="17" t="n">
        <x:f>D2533*6</x:f>
        <x:v>2185.3692</x:v>
      </x:c>
      <x:c r="F2533" s="17" t="n">
        <x:f>D2533*12</x:f>
        <x:v>4370.7384</x:v>
      </x:c>
      <x:c r="G2533" s="18" t="str">
        <x:v>D*, в скобках</x:v>
      </x:c>
      <x:c r="H2533" s="18" t="str">
        <x:v>Размер в скобках: не применять при проектировании нового оборудования</x:v>
      </x:c>
    </x:row>
    <x:row r="2534">
      <x:c r="A2534" s="16" t="n">
        <x:v>457</x:v>
      </x:c>
      <x:c r="B2534" s="16" t="n">
        <x:v>36</x:v>
      </x:c>
      <x:c r="C2534" s="16" t="n">
        <x:f>A2534-2*B2534</x:f>
        <x:v>385</x:v>
      </x:c>
      <x:c r="D2534" s="17" t="n">
        <x:f>0.02466*B2534*(A2534-B2534)</x:f>
        <x:v>373.74696000000006</x:v>
      </x:c>
      <x:c r="E2534" s="17" t="n">
        <x:f>D2534*6</x:f>
        <x:v>2242.4817600000006</x:v>
      </x:c>
      <x:c r="F2534" s="17" t="n">
        <x:f>D2534*12</x:f>
        <x:v>4484.963520000001</x:v>
      </x:c>
      <x:c r="G2534" s="18" t="str">
        <x:v>D*</x:v>
      </x:c>
      <x:c r="H2534" s="18" t="str">
        <x:v>Размер со звездочкой по примечанию ГОСТ</x:v>
      </x:c>
    </x:row>
    <x:row r="2535">
      <x:c r="A2535" s="16" t="n">
        <x:v>457</x:v>
      </x:c>
      <x:c r="B2535" s="16" t="n">
        <x:v>38</x:v>
      </x:c>
      <x:c r="C2535" s="16" t="n">
        <x:f>A2535-2*B2535</x:f>
        <x:v>381</x:v>
      </x:c>
      <x:c r="D2535" s="17" t="n">
        <x:f>0.02466*B2535*(A2535-B2535)</x:f>
        <x:v>392.63652</x:v>
      </x:c>
      <x:c r="E2535" s="17" t="n">
        <x:f>D2535*6</x:f>
        <x:v>2355.81912</x:v>
      </x:c>
      <x:c r="F2535" s="17" t="n">
        <x:f>D2535*12</x:f>
        <x:v>4711.63824</x:v>
      </x:c>
      <x:c r="G2535" s="18" t="str">
        <x:v>D*, в скобках</x:v>
      </x:c>
      <x:c r="H2535" s="18" t="str">
        <x:v>Размер в скобках: не применять при проектировании нового оборудования</x:v>
      </x:c>
    </x:row>
    <x:row r="2536">
      <x:c r="A2536" s="16" t="n">
        <x:v>457</x:v>
      </x:c>
      <x:c r="B2536" s="16" t="n">
        <x:v>40</x:v>
      </x:c>
      <x:c r="C2536" s="16" t="n">
        <x:f>A2536-2*B2536</x:f>
        <x:v>377</x:v>
      </x:c>
      <x:c r="D2536" s="17" t="n">
        <x:f>0.02466*B2536*(A2536-B2536)</x:f>
        <x:v>411.3288</x:v>
      </x:c>
      <x:c r="E2536" s="17" t="n">
        <x:f>D2536*6</x:f>
        <x:v>2467.9728</x:v>
      </x:c>
      <x:c r="F2536" s="17" t="n">
        <x:f>D2536*12</x:f>
        <x:v>4935.9456</x:v>
      </x:c>
      <x:c r="G2536" s="18" t="str">
        <x:v>D*</x:v>
      </x:c>
      <x:c r="H2536" s="18" t="str">
        <x:v>Размер со звездочкой по примечанию ГОСТ</x:v>
      </x:c>
    </x:row>
    <x:row r="2537">
      <x:c r="A2537" s="16" t="n">
        <x:v>457</x:v>
      </x:c>
      <x:c r="B2537" s="16" t="n">
        <x:v>42</x:v>
      </x:c>
      <x:c r="C2537" s="16" t="n">
        <x:f>A2537-2*B2537</x:f>
        <x:v>373</x:v>
      </x:c>
      <x:c r="D2537" s="17" t="n">
        <x:f>0.02466*B2537*(A2537-B2537)</x:f>
        <x:v>429.8238</x:v>
      </x:c>
      <x:c r="E2537" s="17" t="n">
        <x:f>D2537*6</x:f>
        <x:v>2578.9428</x:v>
      </x:c>
      <x:c r="F2537" s="17" t="n">
        <x:f>D2537*12</x:f>
        <x:v>5157.8856</x:v>
      </x:c>
      <x:c r="G2537" s="18" t="str">
        <x:v>D*, в скобках</x:v>
      </x:c>
      <x:c r="H2537" s="18" t="str">
        <x:v>Размер в скобках: не применять при проектировании нового оборудования</x:v>
      </x:c>
    </x:row>
    <x:row r="2538">
      <x:c r="A2538" s="16" t="n">
        <x:v>457</x:v>
      </x:c>
      <x:c r="B2538" s="16" t="n">
        <x:v>45</x:v>
      </x:c>
      <x:c r="C2538" s="16" t="n">
        <x:f>A2538-2*B2538</x:f>
        <x:v>367</x:v>
      </x:c>
      <x:c r="D2538" s="17" t="n">
        <x:f>0.02466*B2538*(A2538-B2538)</x:f>
        <x:v>457.19640000000004</x:v>
      </x:c>
      <x:c r="E2538" s="17" t="n">
        <x:f>D2538*6</x:f>
        <x:v>2743.1784000000002</x:v>
      </x:c>
      <x:c r="F2538" s="17" t="n">
        <x:f>D2538*12</x:f>
        <x:v>5486.3568000000005</x:v>
      </x:c>
      <x:c r="G2538" s="18" t="str">
        <x:v>D*</x:v>
      </x:c>
      <x:c r="H2538" s="18" t="str">
        <x:v>Размер со звездочкой по примечанию ГОСТ</x:v>
      </x:c>
    </x:row>
    <x:row r="2539">
      <x:c r="A2539" s="16" t="n">
        <x:v>457</x:v>
      </x:c>
      <x:c r="B2539" s="16" t="n">
        <x:v>48</x:v>
      </x:c>
      <x:c r="C2539" s="16" t="n">
        <x:f>A2539-2*B2539</x:f>
        <x:v>361</x:v>
      </x:c>
      <x:c r="D2539" s="17" t="n">
        <x:f>0.02466*B2539*(A2539-B2539)</x:f>
        <x:v>484.12512000000004</x:v>
      </x:c>
      <x:c r="E2539" s="17" t="n">
        <x:f>D2539*6</x:f>
        <x:v>2904.75072</x:v>
      </x:c>
      <x:c r="F2539" s="17" t="n">
        <x:f>D2539*12</x:f>
        <x:v>5809.50144</x:v>
      </x:c>
      <x:c r="G2539" s="18" t="str">
        <x:v>D*, в скобках</x:v>
      </x:c>
      <x:c r="H2539" s="18" t="str">
        <x:v>Размер в скобках: не применять при проектировании нового оборудования</x:v>
      </x:c>
    </x:row>
    <x:row r="2540">
      <x:c r="A2540" s="16" t="n">
        <x:v>457</x:v>
      </x:c>
      <x:c r="B2540" s="16" t="n">
        <x:v>50</x:v>
      </x:c>
      <x:c r="C2540" s="16" t="n">
        <x:f>A2540-2*B2540</x:f>
        <x:v>357</x:v>
      </x:c>
      <x:c r="D2540" s="17" t="n">
        <x:f>0.02466*B2540*(A2540-B2540)</x:f>
        <x:v>501.831</x:v>
      </x:c>
      <x:c r="E2540" s="17" t="n">
        <x:f>D2540*6</x:f>
        <x:v>3010.986</x:v>
      </x:c>
      <x:c r="F2540" s="17" t="n">
        <x:f>D2540*12</x:f>
        <x:v>6021.972</x:v>
      </x:c>
      <x:c r="G2540" s="18" t="str">
        <x:v>D*</x:v>
      </x:c>
      <x:c r="H2540" s="18" t="str">
        <x:v>Размер со звездочкой по примечанию ГОСТ</x:v>
      </x:c>
    </x:row>
    <x:row r="2541">
      <x:c r="A2541" s="16" t="n">
        <x:v>457</x:v>
      </x:c>
      <x:c r="B2541" s="16" t="n">
        <x:v>56</x:v>
      </x:c>
      <x:c r="C2541" s="16" t="n">
        <x:f>A2541-2*B2541</x:f>
        <x:v>345</x:v>
      </x:c>
      <x:c r="D2541" s="17" t="n">
        <x:f>0.02466*B2541*(A2541-B2541)</x:f>
        <x:v>553.76496</x:v>
      </x:c>
      <x:c r="E2541" s="17" t="n">
        <x:f>D2541*6</x:f>
        <x:v>3322.58976</x:v>
      </x:c>
      <x:c r="F2541" s="17" t="n">
        <x:f>D2541*12</x:f>
        <x:v>6645.17952</x:v>
      </x:c>
      <x:c r="G2541" s="18" t="str">
        <x:v>D*</x:v>
      </x:c>
      <x:c r="H2541" s="18" t="str">
        <x:v>Размер со звездочкой по примечанию ГОСТ</x:v>
      </x:c>
    </x:row>
    <x:row r="2542">
      <x:c r="A2542" s="16" t="n">
        <x:v>457</x:v>
      </x:c>
      <x:c r="B2542" s="16" t="n">
        <x:v>60</x:v>
      </x:c>
      <x:c r="C2542" s="16" t="n">
        <x:f>A2542-2*B2542</x:f>
        <x:v>337</x:v>
      </x:c>
      <x:c r="D2542" s="17" t="n">
        <x:f>0.02466*B2542*(A2542-B2542)</x:f>
        <x:v>587.4012</x:v>
      </x:c>
      <x:c r="E2542" s="17" t="n">
        <x:f>D2542*6</x:f>
        <x:v>3524.4072</x:v>
      </x:c>
      <x:c r="F2542" s="17" t="n">
        <x:f>D2542*12</x:f>
        <x:v>7048.8144</x:v>
      </x:c>
      <x:c r="G2542" s="18" t="str">
        <x:v>D*</x:v>
      </x:c>
      <x:c r="H2542" s="18" t="str">
        <x:v>Размер со звездочкой по примечанию ГОСТ</x:v>
      </x:c>
    </x:row>
    <x:row r="2543">
      <x:c r="A2543" s="16" t="n">
        <x:v>457</x:v>
      </x:c>
      <x:c r="B2543" s="16" t="n">
        <x:v>63</x:v>
      </x:c>
      <x:c r="C2543" s="16" t="n">
        <x:f>A2543-2*B2543</x:f>
        <x:v>331</x:v>
      </x:c>
      <x:c r="D2543" s="17" t="n">
        <x:f>0.02466*B2543*(A2543-B2543)</x:f>
        <x:v>612.1105200000001</x:v>
      </x:c>
      <x:c r="E2543" s="17" t="n">
        <x:f>D2543*6</x:f>
        <x:v>3672.66312</x:v>
      </x:c>
      <x:c r="F2543" s="17" t="n">
        <x:f>D2543*12</x:f>
        <x:v>7345.32624</x:v>
      </x:c>
      <x:c r="G2543" s="18" t="str">
        <x:v>D*</x:v>
      </x:c>
      <x:c r="H2543" s="18" t="str">
        <x:v>Размер со звездочкой по примечанию ГОСТ</x:v>
      </x:c>
    </x:row>
    <x:row r="2544">
      <x:c r="A2544" s="16" t="n">
        <x:v>457</x:v>
      </x:c>
      <x:c r="B2544" s="16" t="n">
        <x:v>65</x:v>
      </x:c>
      <x:c r="C2544" s="16" t="n">
        <x:f>A2544-2*B2544</x:f>
        <x:v>327</x:v>
      </x:c>
      <x:c r="D2544" s="17" t="n">
        <x:f>0.02466*B2544*(A2544-B2544)</x:f>
        <x:v>628.3368</x:v>
      </x:c>
      <x:c r="E2544" s="17" t="n">
        <x:f>D2544*6</x:f>
        <x:v>3770.0208000000002</x:v>
      </x:c>
      <x:c r="F2544" s="17" t="n">
        <x:f>D2544*12</x:f>
        <x:v>7540.0416000000005</x:v>
      </x:c>
      <x:c r="G2544" s="18" t="str">
        <x:v>D*, в скобках</x:v>
      </x:c>
      <x:c r="H2544" s="18" t="str">
        <x:v>Размер в скобках: не применять при проектировании нового оборудования</x:v>
      </x:c>
    </x:row>
    <x:row r="2545">
      <x:c r="A2545" s="16" t="n">
        <x:v>457</x:v>
      </x:c>
      <x:c r="B2545" s="16" t="n">
        <x:v>70</x:v>
      </x:c>
      <x:c r="C2545" s="16" t="n">
        <x:f>A2545-2*B2545</x:f>
        <x:v>317</x:v>
      </x:c>
      <x:c r="D2545" s="17" t="n">
        <x:f>0.02466*B2545*(A2545-B2545)</x:f>
        <x:v>668.0394000000001</x:v>
      </x:c>
      <x:c r="E2545" s="17" t="n">
        <x:f>D2545*6</x:f>
        <x:v>4008.2364000000007</x:v>
      </x:c>
      <x:c r="F2545" s="17" t="n">
        <x:f>D2545*12</x:f>
        <x:v>8016.472800000001</x:v>
      </x:c>
      <x:c r="G2545" s="18" t="str">
        <x:v>D*</x:v>
      </x:c>
      <x:c r="H2545" s="18" t="str">
        <x:v>Размер со звездочкой по примечанию ГОСТ</x:v>
      </x:c>
    </x:row>
    <x:row r="2546">
      <x:c r="A2546" s="16" t="n">
        <x:v>457</x:v>
      </x:c>
      <x:c r="B2546" s="16" t="n">
        <x:v>75</x:v>
      </x:c>
      <x:c r="C2546" s="16" t="n">
        <x:f>A2546-2*B2546</x:f>
        <x:v>307</x:v>
      </x:c>
      <x:c r="D2546" s="17" t="n">
        <x:f>0.02466*B2546*(A2546-B2546)</x:f>
        <x:v>706.509</x:v>
      </x:c>
      <x:c r="E2546" s="17" t="n">
        <x:f>D2546*6</x:f>
        <x:v>4239.054</x:v>
      </x:c>
      <x:c r="F2546" s="17" t="n">
        <x:f>D2546*12</x:f>
        <x:v>8478.108</x:v>
      </x:c>
      <x:c r="G2546" s="18" t="str">
        <x:v>D*</x:v>
      </x:c>
      <x:c r="H2546" s="18" t="str">
        <x:v>Размер со звездочкой по примечанию ГОСТ</x:v>
      </x:c>
    </x:row>
    <x:row r="2547">
      <x:c r="A2547" s="16" t="n">
        <x:v>465</x:v>
      </x:c>
      <x:c r="B2547" s="16" t="n">
        <x:v>2.5</x:v>
      </x:c>
      <x:c r="C2547" s="16" t="n">
        <x:f>A2547-2*B2547</x:f>
        <x:v>460</x:v>
      </x:c>
      <x:c r="D2547" s="17" t="n">
        <x:f>0.02466*B2547*(A2547-B2547)</x:f>
        <x:v>28.513125000000002</x:v>
      </x:c>
      <x:c r="E2547" s="17" t="n">
        <x:f>D2547*6</x:f>
        <x:v>171.07875</x:v>
      </x:c>
      <x:c r="F2547" s="17" t="n">
        <x:f>D2547*12</x:f>
        <x:v>342.1575</x:v>
      </x:c>
      <x:c r="G2547" s="18" t="str">
        <x:v>в скобках</x:v>
      </x:c>
      <x:c r="H2547" s="18" t="str">
        <x:v>Размер в скобках: не применять при проектировании нового оборудования</x:v>
      </x:c>
    </x:row>
    <x:row r="2548">
      <x:c r="A2548" s="16" t="n">
        <x:v>465</x:v>
      </x:c>
      <x:c r="B2548" s="16" t="n">
        <x:v>2.6</x:v>
      </x:c>
      <x:c r="C2548" s="16" t="n">
        <x:f>A2548-2*B2548</x:f>
        <x:v>459.8</x:v>
      </x:c>
      <x:c r="D2548" s="17" t="n">
        <x:f>0.02466*B2548*(A2548-B2548)</x:f>
        <x:v>29.647238400000003</x:v>
      </x:c>
      <x:c r="E2548" s="17" t="n">
        <x:f>D2548*6</x:f>
        <x:v>177.8834304</x:v>
      </x:c>
      <x:c r="F2548" s="17" t="n">
        <x:f>D2548*12</x:f>
        <x:v>355.7668608</x:v>
      </x:c>
      <x:c r="G2548" s="18" t="str">
        <x:v>S*, в скобках</x:v>
      </x:c>
      <x:c r="H2548" s="18" t="str">
        <x:v>Размер в скобках: не применять при проектировании нового оборудования</x:v>
      </x:c>
    </x:row>
    <x:row r="2549">
      <x:c r="A2549" s="16" t="n">
        <x:v>465</x:v>
      </x:c>
      <x:c r="B2549" s="16" t="n">
        <x:v>2.8</x:v>
      </x:c>
      <x:c r="C2549" s="16" t="n">
        <x:f>A2549-2*B2549</x:f>
        <x:v>459.4</x:v>
      </x:c>
      <x:c r="D2549" s="17" t="n">
        <x:f>0.02466*B2549*(A2549-B2549)</x:f>
        <x:v>31.9139856</x:v>
      </x:c>
      <x:c r="E2549" s="17" t="n">
        <x:f>D2549*6</x:f>
        <x:v>191.4839136</x:v>
      </x:c>
      <x:c r="F2549" s="17" t="n">
        <x:f>D2549*12</x:f>
        <x:v>382.9678272</x:v>
      </x:c>
      <x:c r="G2549" s="18" t="str">
        <x:v>в скобках</x:v>
      </x:c>
      <x:c r="H2549" s="18" t="str">
        <x:v>Размер в скобках: не применять при проектировании нового оборудования</x:v>
      </x:c>
    </x:row>
    <x:row r="2550">
      <x:c r="A2550" s="16" t="n">
        <x:v>465</x:v>
      </x:c>
      <x:c r="B2550" s="16" t="n">
        <x:v>3</x:v>
      </x:c>
      <x:c r="C2550" s="16" t="n">
        <x:f>A2550-2*B2550</x:f>
        <x:v>459</x:v>
      </x:c>
      <x:c r="D2550" s="17" t="n">
        <x:f>0.02466*B2550*(A2550-B2550)</x:f>
        <x:v>34.178760000000004</x:v>
      </x:c>
      <x:c r="E2550" s="17" t="n">
        <x:f>D2550*6</x:f>
        <x:v>205.07256</x:v>
      </x:c>
      <x:c r="F2550" s="17" t="n">
        <x:f>D2550*12</x:f>
        <x:v>410.14512</x:v>
      </x:c>
      <x:c r="G2550" s="18" t="str">
        <x:v>в скобках</x:v>
      </x:c>
      <x:c r="H2550" s="18" t="str">
        <x:v>Размер в скобках: не применять при проектировании нового оборудования</x:v>
      </x:c>
    </x:row>
    <x:row r="2551">
      <x:c r="A2551" s="16" t="n">
        <x:v>465</x:v>
      </x:c>
      <x:c r="B2551" s="16" t="n">
        <x:v>3.2</x:v>
      </x:c>
      <x:c r="C2551" s="16" t="n">
        <x:f>A2551-2*B2551</x:f>
        <x:v>458.6</x:v>
      </x:c>
      <x:c r="D2551" s="17" t="n">
        <x:f>0.02466*B2551*(A2551-B2551)</x:f>
        <x:v>36.44156160000001</x:v>
      </x:c>
      <x:c r="E2551" s="17" t="n">
        <x:f>D2551*6</x:f>
        <x:v>218.64936960000006</x:v>
      </x:c>
      <x:c r="F2551" s="17" t="n">
        <x:f>D2551*12</x:f>
        <x:v>437.2987392000001</x:v>
      </x:c>
      <x:c r="G2551" s="18" t="str">
        <x:v>S*, в скобках</x:v>
      </x:c>
      <x:c r="H2551" s="18" t="str">
        <x:v>Размер в скобках: не применять при проектировании нового оборудования</x:v>
      </x:c>
    </x:row>
    <x:row r="2552">
      <x:c r="A2552" s="16" t="n">
        <x:v>465</x:v>
      </x:c>
      <x:c r="B2552" s="16" t="n">
        <x:v>3.5</x:v>
      </x:c>
      <x:c r="C2552" s="16" t="n">
        <x:f>A2552-2*B2552</x:f>
        <x:v>458</x:v>
      </x:c>
      <x:c r="D2552" s="17" t="n">
        <x:f>0.02466*B2552*(A2552-B2552)</x:f>
        <x:v>39.832065</x:v>
      </x:c>
      <x:c r="E2552" s="17" t="n">
        <x:f>D2552*6</x:f>
        <x:v>238.99239</x:v>
      </x:c>
      <x:c r="F2552" s="17" t="n">
        <x:f>D2552*12</x:f>
        <x:v>477.98478</x:v>
      </x:c>
      <x:c r="G2552" s="18" t="str">
        <x:v>в скобках</x:v>
      </x:c>
      <x:c r="H2552" s="18" t="str">
        <x:v>Размер в скобках: не применять при проектировании нового оборудования</x:v>
      </x:c>
    </x:row>
    <x:row r="2553">
      <x:c r="A2553" s="16" t="n">
        <x:v>465</x:v>
      </x:c>
      <x:c r="B2553" s="16" t="n">
        <x:v>4</x:v>
      </x:c>
      <x:c r="C2553" s="16" t="n">
        <x:f>A2553-2*B2553</x:f>
        <x:v>457</x:v>
      </x:c>
      <x:c r="D2553" s="17" t="n">
        <x:f>0.02466*B2553*(A2553-B2553)</x:f>
        <x:v>45.473040000000005</x:v>
      </x:c>
      <x:c r="E2553" s="17" t="n">
        <x:f>D2553*6</x:f>
        <x:v>272.83824000000004</x:v>
      </x:c>
      <x:c r="F2553" s="17" t="n">
        <x:f>D2553*12</x:f>
        <x:v>545.6764800000001</x:v>
      </x:c>
      <x:c r="G2553" s="18" t="str">
        <x:v>в скобках</x:v>
      </x:c>
      <x:c r="H2553" s="18" t="str">
        <x:v>Размер в скобках: не применять при проектировании нового оборудования</x:v>
      </x:c>
    </x:row>
    <x:row r="2554">
      <x:c r="A2554" s="16" t="n">
        <x:v>465</x:v>
      </x:c>
      <x:c r="B2554" s="16" t="n">
        <x:v>4.5</x:v>
      </x:c>
      <x:c r="C2554" s="16" t="n">
        <x:f>A2554-2*B2554</x:f>
        <x:v>456</x:v>
      </x:c>
      <x:c r="D2554" s="17" t="n">
        <x:f>0.02466*B2554*(A2554-B2554)</x:f>
        <x:v>51.101685</x:v>
      </x:c>
      <x:c r="E2554" s="17" t="n">
        <x:f>D2554*6</x:f>
        <x:v>306.61011</x:v>
      </x:c>
      <x:c r="F2554" s="17" t="n">
        <x:f>D2554*12</x:f>
        <x:v>613.22022</x:v>
      </x:c>
      <x:c r="G2554" s="18" t="str">
        <x:v>в скобках</x:v>
      </x:c>
      <x:c r="H2554" s="18" t="str">
        <x:v>Размер в скобках: не применять при проектировании нового оборудования</x:v>
      </x:c>
    </x:row>
    <x:row r="2555">
      <x:c r="A2555" s="16" t="n">
        <x:v>465</x:v>
      </x:c>
      <x:c r="B2555" s="16" t="n">
        <x:v>5</x:v>
      </x:c>
      <x:c r="C2555" s="16" t="n">
        <x:f>A2555-2*B2555</x:f>
        <x:v>455</x:v>
      </x:c>
      <x:c r="D2555" s="17" t="n">
        <x:f>0.02466*B2555*(A2555-B2555)</x:f>
        <x:v>56.718</x:v>
      </x:c>
      <x:c r="E2555" s="17" t="n">
        <x:f>D2555*6</x:f>
        <x:v>340.308</x:v>
      </x:c>
      <x:c r="F2555" s="17" t="n">
        <x:f>D2555*12</x:f>
        <x:v>680.616</x:v>
      </x:c>
      <x:c r="G2555" s="18" t="str">
        <x:v>в скобках</x:v>
      </x:c>
      <x:c r="H2555" s="18" t="str">
        <x:v>Размер в скобках: не применять при проектировании нового оборудования</x:v>
      </x:c>
    </x:row>
    <x:row r="2556">
      <x:c r="A2556" s="16" t="n">
        <x:v>465</x:v>
      </x:c>
      <x:c r="B2556" s="16" t="n">
        <x:v>5.5</x:v>
      </x:c>
      <x:c r="C2556" s="16" t="n">
        <x:f>A2556-2*B2556</x:f>
        <x:v>454</x:v>
      </x:c>
      <x:c r="D2556" s="17" t="n">
        <x:f>0.02466*B2556*(A2556-B2556)</x:f>
        <x:v>62.321985</x:v>
      </x:c>
      <x:c r="E2556" s="17" t="n">
        <x:f>D2556*6</x:f>
        <x:v>373.93191</x:v>
      </x:c>
      <x:c r="F2556" s="17" t="n">
        <x:f>D2556*12</x:f>
        <x:v>747.86382</x:v>
      </x:c>
      <x:c r="G2556" s="18" t="str">
        <x:v>в скобках</x:v>
      </x:c>
      <x:c r="H2556" s="18" t="str">
        <x:v>Размер в скобках: не применять при проектировании нового оборудования</x:v>
      </x:c>
    </x:row>
    <x:row r="2557">
      <x:c r="A2557" s="16" t="n">
        <x:v>465</x:v>
      </x:c>
      <x:c r="B2557" s="16" t="n">
        <x:v>6</x:v>
      </x:c>
      <x:c r="C2557" s="16" t="n">
        <x:f>A2557-2*B2557</x:f>
        <x:v>453</x:v>
      </x:c>
      <x:c r="D2557" s="17" t="n">
        <x:f>0.02466*B2557*(A2557-B2557)</x:f>
        <x:v>67.91364</x:v>
      </x:c>
      <x:c r="E2557" s="17" t="n">
        <x:f>D2557*6</x:f>
        <x:v>407.48184000000003</x:v>
      </x:c>
      <x:c r="F2557" s="17" t="n">
        <x:f>D2557*12</x:f>
        <x:v>814.9636800000001</x:v>
      </x:c>
      <x:c r="G2557" s="18" t="str">
        <x:v>в скобках</x:v>
      </x:c>
      <x:c r="H2557" s="18" t="str">
        <x:v>Размер в скобках: не применять при проектировании нового оборудования</x:v>
      </x:c>
    </x:row>
    <x:row r="2558">
      <x:c r="A2558" s="16" t="n">
        <x:v>465</x:v>
      </x:c>
      <x:c r="B2558" s="16" t="n">
        <x:v>6.5</x:v>
      </x:c>
      <x:c r="C2558" s="16" t="n">
        <x:f>A2558-2*B2558</x:f>
        <x:v>452</x:v>
      </x:c>
      <x:c r="D2558" s="17" t="n">
        <x:f>0.02466*B2558*(A2558-B2558)</x:f>
        <x:v>73.49296500000001</x:v>
      </x:c>
      <x:c r="E2558" s="17" t="n">
        <x:f>D2558*6</x:f>
        <x:v>440.95779000000005</x:v>
      </x:c>
      <x:c r="F2558" s="17" t="n">
        <x:f>D2558*12</x:f>
        <x:v>881.9155800000001</x:v>
      </x:c>
      <x:c r="G2558" s="18" t="str">
        <x:v>в скобках</x:v>
      </x:c>
      <x:c r="H2558" s="18" t="str">
        <x:v>Размер в скобках: не применять при проектировании нового оборудования</x:v>
      </x:c>
    </x:row>
    <x:row r="2559">
      <x:c r="A2559" s="16" t="n">
        <x:v>465</x:v>
      </x:c>
      <x:c r="B2559" s="16" t="n">
        <x:v>7</x:v>
      </x:c>
      <x:c r="C2559" s="16" t="n">
        <x:f>A2559-2*B2559</x:f>
        <x:v>451</x:v>
      </x:c>
      <x:c r="D2559" s="17" t="n">
        <x:f>0.02466*B2559*(A2559-B2559)</x:f>
        <x:v>79.05996</x:v>
      </x:c>
      <x:c r="E2559" s="17" t="n">
        <x:f>D2559*6</x:f>
        <x:v>474.35976000000005</x:v>
      </x:c>
      <x:c r="F2559" s="17" t="n">
        <x:f>D2559*12</x:f>
        <x:v>948.7195200000001</x:v>
      </x:c>
      <x:c r="G2559" s="18" t="str">
        <x:v>в скобках</x:v>
      </x:c>
      <x:c r="H2559" s="18" t="str">
        <x:v>Размер в скобках: не применять при проектировании нового оборудования</x:v>
      </x:c>
    </x:row>
    <x:row r="2560">
      <x:c r="A2560" s="16" t="n">
        <x:v>465</x:v>
      </x:c>
      <x:c r="B2560" s="16" t="n">
        <x:v>7.5</x:v>
      </x:c>
      <x:c r="C2560" s="16" t="n">
        <x:f>A2560-2*B2560</x:f>
        <x:v>450</x:v>
      </x:c>
      <x:c r="D2560" s="17" t="n">
        <x:f>0.02466*B2560*(A2560-B2560)</x:f>
        <x:v>84.614625</x:v>
      </x:c>
      <x:c r="E2560" s="17" t="n">
        <x:f>D2560*6</x:f>
        <x:v>507.68775000000005</x:v>
      </x:c>
      <x:c r="F2560" s="17" t="n">
        <x:f>D2560*12</x:f>
        <x:v>1015.3755000000001</x:v>
      </x:c>
      <x:c r="G2560" s="18" t="str">
        <x:v>в скобках</x:v>
      </x:c>
      <x:c r="H2560" s="18" t="str">
        <x:v>Размер в скобках: не применять при проектировании нового оборудования</x:v>
      </x:c>
    </x:row>
    <x:row r="2561">
      <x:c r="A2561" s="16" t="n">
        <x:v>465</x:v>
      </x:c>
      <x:c r="B2561" s="16" t="n">
        <x:v>8</x:v>
      </x:c>
      <x:c r="C2561" s="16" t="n">
        <x:f>A2561-2*B2561</x:f>
        <x:v>449</x:v>
      </x:c>
      <x:c r="D2561" s="17" t="n">
        <x:f>0.02466*B2561*(A2561-B2561)</x:f>
        <x:v>90.15696</x:v>
      </x:c>
      <x:c r="E2561" s="17" t="n">
        <x:f>D2561*6</x:f>
        <x:v>540.9417599999999</x:v>
      </x:c>
      <x:c r="F2561" s="17" t="n">
        <x:f>D2561*12</x:f>
        <x:v>1081.8835199999999</x:v>
      </x:c>
      <x:c r="G2561" s="18" t="str">
        <x:v>в скобках</x:v>
      </x:c>
      <x:c r="H2561" s="18" t="str">
        <x:v>Размер в скобках: не применять при проектировании нового оборудования</x:v>
      </x:c>
    </x:row>
    <x:row r="2562">
      <x:c r="A2562" s="16" t="n">
        <x:v>465</x:v>
      </x:c>
      <x:c r="B2562" s="16" t="n">
        <x:v>8.5</x:v>
      </x:c>
      <x:c r="C2562" s="16" t="n">
        <x:f>A2562-2*B2562</x:f>
        <x:v>448</x:v>
      </x:c>
      <x:c r="D2562" s="17" t="n">
        <x:f>0.02466*B2562*(A2562-B2562)</x:f>
        <x:v>95.68696500000001</x:v>
      </x:c>
      <x:c r="E2562" s="17" t="n">
        <x:f>D2562*6</x:f>
        <x:v>574.1217900000001</x:v>
      </x:c>
      <x:c r="F2562" s="17" t="n">
        <x:f>D2562*12</x:f>
        <x:v>1148.2435800000003</x:v>
      </x:c>
      <x:c r="G2562" s="18" t="str">
        <x:v>в скобках</x:v>
      </x:c>
      <x:c r="H2562" s="18" t="str">
        <x:v>Размер в скобках: не применять при проектировании нового оборудования</x:v>
      </x:c>
    </x:row>
    <x:row r="2563">
      <x:c r="A2563" s="16" t="n">
        <x:v>465</x:v>
      </x:c>
      <x:c r="B2563" s="16" t="n">
        <x:v>9</x:v>
      </x:c>
      <x:c r="C2563" s="16" t="n">
        <x:f>A2563-2*B2563</x:f>
        <x:v>447</x:v>
      </x:c>
      <x:c r="D2563" s="17" t="n">
        <x:f>0.02466*B2563*(A2563-B2563)</x:f>
        <x:v>101.20464000000001</x:v>
      </x:c>
      <x:c r="E2563" s="17" t="n">
        <x:f>D2563*6</x:f>
        <x:v>607.22784</x:v>
      </x:c>
      <x:c r="F2563" s="17" t="n">
        <x:f>D2563*12</x:f>
        <x:v>1214.45568</x:v>
      </x:c>
      <x:c r="G2563" s="18" t="str">
        <x:v>в скобках</x:v>
      </x:c>
      <x:c r="H2563" s="18" t="str">
        <x:v>Размер в скобках: не применять при проектировании нового оборудования</x:v>
      </x:c>
    </x:row>
    <x:row r="2564">
      <x:c r="A2564" s="16" t="n">
        <x:v>465</x:v>
      </x:c>
      <x:c r="B2564" s="16" t="n">
        <x:v>9.5</x:v>
      </x:c>
      <x:c r="C2564" s="16" t="n">
        <x:f>A2564-2*B2564</x:f>
        <x:v>446</x:v>
      </x:c>
      <x:c r="D2564" s="17" t="n">
        <x:f>0.02466*B2564*(A2564-B2564)</x:f>
        <x:v>106.709985</x:v>
      </x:c>
      <x:c r="E2564" s="17" t="n">
        <x:f>D2564*6</x:f>
        <x:v>640.25991</x:v>
      </x:c>
      <x:c r="F2564" s="17" t="n">
        <x:f>D2564*12</x:f>
        <x:v>1280.51982</x:v>
      </x:c>
      <x:c r="G2564" s="18" t="str">
        <x:v>в скобках</x:v>
      </x:c>
      <x:c r="H2564" s="18" t="str">
        <x:v>Размер в скобках: не применять при проектировании нового оборудования</x:v>
      </x:c>
    </x:row>
    <x:row r="2565">
      <x:c r="A2565" s="16" t="n">
        <x:v>465</x:v>
      </x:c>
      <x:c r="B2565" s="16" t="n">
        <x:v>10</x:v>
      </x:c>
      <x:c r="C2565" s="16" t="n">
        <x:f>A2565-2*B2565</x:f>
        <x:v>445</x:v>
      </x:c>
      <x:c r="D2565" s="17" t="n">
        <x:f>0.02466*B2565*(A2565-B2565)</x:f>
        <x:v>112.203</x:v>
      </x:c>
      <x:c r="E2565" s="17" t="n">
        <x:f>D2565*6</x:f>
        <x:v>673.2180000000001</x:v>
      </x:c>
      <x:c r="F2565" s="17" t="n">
        <x:f>D2565*12</x:f>
        <x:v>1346.4360000000001</x:v>
      </x:c>
      <x:c r="G2565" s="18" t="str">
        <x:v>в скобках</x:v>
      </x:c>
      <x:c r="H2565" s="18" t="str">
        <x:v>Размер в скобках: не применять при проектировании нового оборудования</x:v>
      </x:c>
    </x:row>
    <x:row r="2566">
      <x:c r="A2566" s="16" t="n">
        <x:v>465</x:v>
      </x:c>
      <x:c r="B2566" s="16" t="n">
        <x:v>11</x:v>
      </x:c>
      <x:c r="C2566" s="16" t="n">
        <x:f>A2566-2*B2566</x:f>
        <x:v>443</x:v>
      </x:c>
      <x:c r="D2566" s="17" t="n">
        <x:f>0.02466*B2566*(A2566-B2566)</x:f>
        <x:v>123.15204</x:v>
      </x:c>
      <x:c r="E2566" s="17" t="n">
        <x:f>D2566*6</x:f>
        <x:v>738.91224</x:v>
      </x:c>
      <x:c r="F2566" s="17" t="n">
        <x:f>D2566*12</x:f>
        <x:v>1477.82448</x:v>
      </x:c>
      <x:c r="G2566" s="18" t="str">
        <x:v>в скобках</x:v>
      </x:c>
      <x:c r="H2566" s="18" t="str">
        <x:v>Размер в скобках: не применять при проектировании нового оборудования</x:v>
      </x:c>
    </x:row>
    <x:row r="2567">
      <x:c r="A2567" s="16" t="n">
        <x:v>465</x:v>
      </x:c>
      <x:c r="B2567" s="16" t="n">
        <x:v>12</x:v>
      </x:c>
      <x:c r="C2567" s="16" t="n">
        <x:f>A2567-2*B2567</x:f>
        <x:v>441</x:v>
      </x:c>
      <x:c r="D2567" s="17" t="n">
        <x:f>0.02466*B2567*(A2567-B2567)</x:f>
        <x:v>134.05176</x:v>
      </x:c>
      <x:c r="E2567" s="17" t="n">
        <x:f>D2567*6</x:f>
        <x:v>804.31056</x:v>
      </x:c>
      <x:c r="F2567" s="17" t="n">
        <x:f>D2567*12</x:f>
        <x:v>1608.62112</x:v>
      </x:c>
      <x:c r="G2567" s="18" t="str">
        <x:v>в скобках</x:v>
      </x:c>
      <x:c r="H2567" s="18" t="str">
        <x:v>Размер в скобках: не применять при проектировании нового оборудования</x:v>
      </x:c>
    </x:row>
    <x:row r="2568">
      <x:c r="A2568" s="16" t="n">
        <x:v>465</x:v>
      </x:c>
      <x:c r="B2568" s="16" t="n">
        <x:v>13</x:v>
      </x:c>
      <x:c r="C2568" s="16" t="n">
        <x:f>A2568-2*B2568</x:f>
        <x:v>439</x:v>
      </x:c>
      <x:c r="D2568" s="17" t="n">
        <x:f>0.02466*B2568*(A2568-B2568)</x:f>
        <x:v>144.90216</x:v>
      </x:c>
      <x:c r="E2568" s="17" t="n">
        <x:f>D2568*6</x:f>
        <x:v>869.4129600000001</x:v>
      </x:c>
      <x:c r="F2568" s="17" t="n">
        <x:f>D2568*12</x:f>
        <x:v>1738.8259200000002</x:v>
      </x:c>
      <x:c r="G2568" s="18" t="str">
        <x:v>в скобках</x:v>
      </x:c>
      <x:c r="H2568" s="18" t="str">
        <x:v>Размер в скобках: не применять при проектировании нового оборудования</x:v>
      </x:c>
    </x:row>
    <x:row r="2569">
      <x:c r="A2569" s="16" t="n">
        <x:v>465</x:v>
      </x:c>
      <x:c r="B2569" s="16" t="n">
        <x:v>14</x:v>
      </x:c>
      <x:c r="C2569" s="16" t="n">
        <x:f>A2569-2*B2569</x:f>
        <x:v>437</x:v>
      </x:c>
      <x:c r="D2569" s="17" t="n">
        <x:f>0.02466*B2569*(A2569-B2569)</x:f>
        <x:v>155.70324</x:v>
      </x:c>
      <x:c r="E2569" s="17" t="n">
        <x:f>D2569*6</x:f>
        <x:v>934.21944</x:v>
      </x:c>
      <x:c r="F2569" s="17" t="n">
        <x:f>D2569*12</x:f>
        <x:v>1868.43888</x:v>
      </x:c>
      <x:c r="G2569" s="18" t="str">
        <x:v>в скобках</x:v>
      </x:c>
      <x:c r="H2569" s="18" t="str">
        <x:v>Размер в скобках: не применять при проектировании нового оборудования</x:v>
      </x:c>
    </x:row>
    <x:row r="2570">
      <x:c r="A2570" s="16" t="n">
        <x:v>465</x:v>
      </x:c>
      <x:c r="B2570" s="16" t="n">
        <x:v>15</x:v>
      </x:c>
      <x:c r="C2570" s="16" t="n">
        <x:f>A2570-2*B2570</x:f>
        <x:v>435</x:v>
      </x:c>
      <x:c r="D2570" s="17" t="n">
        <x:f>0.02466*B2570*(A2570-B2570)</x:f>
        <x:v>166.455</x:v>
      </x:c>
      <x:c r="E2570" s="17" t="n">
        <x:f>D2570*6</x:f>
        <x:v>998.73</x:v>
      </x:c>
      <x:c r="F2570" s="17" t="n">
        <x:f>D2570*12</x:f>
        <x:v>1997.46</x:v>
      </x:c>
      <x:c r="G2570" s="18" t="str">
        <x:v>в скобках</x:v>
      </x:c>
      <x:c r="H2570" s="18" t="str">
        <x:v>Размер в скобках: не применять при проектировании нового оборудования</x:v>
      </x:c>
    </x:row>
    <x:row r="2571">
      <x:c r="A2571" s="16" t="n">
        <x:v>465</x:v>
      </x:c>
      <x:c r="B2571" s="16" t="n">
        <x:v>16</x:v>
      </x:c>
      <x:c r="C2571" s="16" t="n">
        <x:f>A2571-2*B2571</x:f>
        <x:v>433</x:v>
      </x:c>
      <x:c r="D2571" s="17" t="n">
        <x:f>0.02466*B2571*(A2571-B2571)</x:f>
        <x:v>177.15744</x:v>
      </x:c>
      <x:c r="E2571" s="17" t="n">
        <x:f>D2571*6</x:f>
        <x:v>1062.9446400000002</x:v>
      </x:c>
      <x:c r="F2571" s="17" t="n">
        <x:f>D2571*12</x:f>
        <x:v>2125.8892800000003</x:v>
      </x:c>
      <x:c r="G2571" s="18" t="str">
        <x:v>в скобках</x:v>
      </x:c>
      <x:c r="H2571" s="18" t="str">
        <x:v>Размер в скобках: не применять при проектировании нового оборудования</x:v>
      </x:c>
    </x:row>
    <x:row r="2572">
      <x:c r="A2572" s="16" t="n">
        <x:v>465</x:v>
      </x:c>
      <x:c r="B2572" s="16" t="n">
        <x:v>17</x:v>
      </x:c>
      <x:c r="C2572" s="16" t="n">
        <x:f>A2572-2*B2572</x:f>
        <x:v>431</x:v>
      </x:c>
      <x:c r="D2572" s="17" t="n">
        <x:f>0.02466*B2572*(A2572-B2572)</x:f>
        <x:v>187.81056</x:v>
      </x:c>
      <x:c r="E2572" s="17" t="n">
        <x:f>D2572*6</x:f>
        <x:v>1126.86336</x:v>
      </x:c>
      <x:c r="F2572" s="17" t="n">
        <x:f>D2572*12</x:f>
        <x:v>2253.72672</x:v>
      </x:c>
      <x:c r="G2572" s="18" t="str">
        <x:v>в скобках</x:v>
      </x:c>
      <x:c r="H2572" s="18" t="str">
        <x:v>Размер в скобках: не применять при проектировании нового оборудования</x:v>
      </x:c>
    </x:row>
    <x:row r="2573">
      <x:c r="A2573" s="16" t="n">
        <x:v>465</x:v>
      </x:c>
      <x:c r="B2573" s="16" t="n">
        <x:v>18</x:v>
      </x:c>
      <x:c r="C2573" s="16" t="n">
        <x:f>A2573-2*B2573</x:f>
        <x:v>429</x:v>
      </x:c>
      <x:c r="D2573" s="17" t="n">
        <x:f>0.02466*B2573*(A2573-B2573)</x:f>
        <x:v>198.41436000000002</x:v>
      </x:c>
      <x:c r="E2573" s="17" t="n">
        <x:f>D2573*6</x:f>
        <x:v>1190.4861600000002</x:v>
      </x:c>
      <x:c r="F2573" s="17" t="n">
        <x:f>D2573*12</x:f>
        <x:v>2380.9723200000003</x:v>
      </x:c>
      <x:c r="G2573" s="18" t="str">
        <x:v>в скобках</x:v>
      </x:c>
      <x:c r="H2573" s="18" t="str">
        <x:v>Размер в скобках: не применять при проектировании нового оборудования</x:v>
      </x:c>
    </x:row>
    <x:row r="2574">
      <x:c r="A2574" s="16" t="n">
        <x:v>465</x:v>
      </x:c>
      <x:c r="B2574" s="16" t="n">
        <x:v>19</x:v>
      </x:c>
      <x:c r="C2574" s="16" t="n">
        <x:f>A2574-2*B2574</x:f>
        <x:v>427</x:v>
      </x:c>
      <x:c r="D2574" s="17" t="n">
        <x:f>0.02466*B2574*(A2574-B2574)</x:f>
        <x:v>208.96884</x:v>
      </x:c>
      <x:c r="E2574" s="17" t="n">
        <x:f>D2574*6</x:f>
        <x:v>1253.81304</x:v>
      </x:c>
      <x:c r="F2574" s="17" t="n">
        <x:f>D2574*12</x:f>
        <x:v>2507.62608</x:v>
      </x:c>
      <x:c r="G2574" s="18" t="str">
        <x:v>в скобках</x:v>
      </x:c>
      <x:c r="H2574" s="18" t="str">
        <x:v>Размер в скобках: не применять при проектировании нового оборудования</x:v>
      </x:c>
    </x:row>
    <x:row r="2575">
      <x:c r="A2575" s="16" t="n">
        <x:v>465</x:v>
      </x:c>
      <x:c r="B2575" s="16" t="n">
        <x:v>20</x:v>
      </x:c>
      <x:c r="C2575" s="16" t="n">
        <x:f>A2575-2*B2575</x:f>
        <x:v>425</x:v>
      </x:c>
      <x:c r="D2575" s="17" t="n">
        <x:f>0.02466*B2575*(A2575-B2575)</x:f>
        <x:v>219.47400000000002</x:v>
      </x:c>
      <x:c r="E2575" s="17" t="n">
        <x:f>D2575*6</x:f>
        <x:v>1316.844</x:v>
      </x:c>
      <x:c r="F2575" s="17" t="n">
        <x:f>D2575*12</x:f>
        <x:v>2633.688</x:v>
      </x:c>
      <x:c r="G2575" s="18" t="str">
        <x:v>в скобках</x:v>
      </x:c>
      <x:c r="H2575" s="18" t="str">
        <x:v>Размер в скобках: не применять при проектировании нового оборудования</x:v>
      </x:c>
    </x:row>
    <x:row r="2576">
      <x:c r="A2576" s="16" t="n">
        <x:v>465</x:v>
      </x:c>
      <x:c r="B2576" s="16" t="n">
        <x:v>22</x:v>
      </x:c>
      <x:c r="C2576" s="16" t="n">
        <x:f>A2576-2*B2576</x:f>
        <x:v>421</x:v>
      </x:c>
      <x:c r="D2576" s="17" t="n">
        <x:f>0.02466*B2576*(A2576-B2576)</x:f>
        <x:v>240.33636</x:v>
      </x:c>
      <x:c r="E2576" s="17" t="n">
        <x:f>D2576*6</x:f>
        <x:v>1442.01816</x:v>
      </x:c>
      <x:c r="F2576" s="17" t="n">
        <x:f>D2576*12</x:f>
        <x:v>2884.03632</x:v>
      </x:c>
      <x:c r="G2576" s="18" t="str">
        <x:v>в скобках</x:v>
      </x:c>
      <x:c r="H2576" s="18" t="str">
        <x:v>Размер в скобках: не применять при проектировании нового оборудования</x:v>
      </x:c>
    </x:row>
    <x:row r="2577">
      <x:c r="A2577" s="16" t="n">
        <x:v>465</x:v>
      </x:c>
      <x:c r="B2577" s="16" t="n">
        <x:v>24</x:v>
      </x:c>
      <x:c r="C2577" s="16" t="n">
        <x:f>A2577-2*B2577</x:f>
        <x:v>417</x:v>
      </x:c>
      <x:c r="D2577" s="17" t="n">
        <x:f>0.02466*B2577*(A2577-B2577)</x:f>
        <x:v>261.00144</x:v>
      </x:c>
      <x:c r="E2577" s="17" t="n">
        <x:f>D2577*6</x:f>
        <x:v>1566.00864</x:v>
      </x:c>
      <x:c r="F2577" s="17" t="n">
        <x:f>D2577*12</x:f>
        <x:v>3132.01728</x:v>
      </x:c>
      <x:c r="G2577" s="18" t="str">
        <x:v>в скобках</x:v>
      </x:c>
      <x:c r="H2577" s="18" t="str">
        <x:v>Размер в скобках: не применять при проектировании нового оборудования</x:v>
      </x:c>
    </x:row>
    <x:row r="2578">
      <x:c r="A2578" s="16" t="n">
        <x:v>465</x:v>
      </x:c>
      <x:c r="B2578" s="16" t="n">
        <x:v>25</x:v>
      </x:c>
      <x:c r="C2578" s="16" t="n">
        <x:f>A2578-2*B2578</x:f>
        <x:v>415</x:v>
      </x:c>
      <x:c r="D2578" s="17" t="n">
        <x:f>0.02466*B2578*(A2578-B2578)</x:f>
        <x:v>271.26000000000005</x:v>
      </x:c>
      <x:c r="E2578" s="17" t="n">
        <x:f>D2578*6</x:f>
        <x:v>1627.5600000000004</x:v>
      </x:c>
      <x:c r="F2578" s="17" t="n">
        <x:f>D2578*12</x:f>
        <x:v>3255.120000000001</x:v>
      </x:c>
      <x:c r="G2578" s="18" t="str">
        <x:v>в скобках</x:v>
      </x:c>
      <x:c r="H2578" s="18" t="str">
        <x:v>Размер в скобках: не применять при проектировании нового оборудования</x:v>
      </x:c>
    </x:row>
    <x:row r="2579">
      <x:c r="A2579" s="16" t="n">
        <x:v>465</x:v>
      </x:c>
      <x:c r="B2579" s="16" t="n">
        <x:v>26</x:v>
      </x:c>
      <x:c r="C2579" s="16" t="n">
        <x:f>A2579-2*B2579</x:f>
        <x:v>413</x:v>
      </x:c>
      <x:c r="D2579" s="17" t="n">
        <x:f>0.02466*B2579*(A2579-B2579)</x:f>
        <x:v>281.46924</x:v>
      </x:c>
      <x:c r="E2579" s="17" t="n">
        <x:f>D2579*6</x:f>
        <x:v>1688.81544</x:v>
      </x:c>
      <x:c r="F2579" s="17" t="n">
        <x:f>D2579*12</x:f>
        <x:v>3377.63088</x:v>
      </x:c>
      <x:c r="G2579" s="18" t="str">
        <x:v>в скобках</x:v>
      </x:c>
      <x:c r="H2579" s="18" t="str">
        <x:v>Размер в скобках: не применять при проектировании нового оборудования</x:v>
      </x:c>
    </x:row>
    <x:row r="2580">
      <x:c r="A2580" s="16" t="n">
        <x:v>465</x:v>
      </x:c>
      <x:c r="B2580" s="16" t="n">
        <x:v>28</x:v>
      </x:c>
      <x:c r="C2580" s="16" t="n">
        <x:f>A2580-2*B2580</x:f>
        <x:v>409</x:v>
      </x:c>
      <x:c r="D2580" s="17" t="n">
        <x:f>0.02466*B2580*(A2580-B2580)</x:f>
        <x:v>301.73976</x:v>
      </x:c>
      <x:c r="E2580" s="17" t="n">
        <x:f>D2580*6</x:f>
        <x:v>1810.43856</x:v>
      </x:c>
      <x:c r="F2580" s="17" t="n">
        <x:f>D2580*12</x:f>
        <x:v>3620.87712</x:v>
      </x:c>
      <x:c r="G2580" s="18" t="str">
        <x:v>в скобках</x:v>
      </x:c>
      <x:c r="H2580" s="18" t="str">
        <x:v>Размер в скобках: не применять при проектировании нового оборудования</x:v>
      </x:c>
    </x:row>
    <x:row r="2581">
      <x:c r="A2581" s="16" t="n">
        <x:v>465</x:v>
      </x:c>
      <x:c r="B2581" s="16" t="n">
        <x:v>30</x:v>
      </x:c>
      <x:c r="C2581" s="16" t="n">
        <x:f>A2581-2*B2581</x:f>
        <x:v>405</x:v>
      </x:c>
      <x:c r="D2581" s="17" t="n">
        <x:f>0.02466*B2581*(A2581-B2581)</x:f>
        <x:v>321.813</x:v>
      </x:c>
      <x:c r="E2581" s="17" t="n">
        <x:f>D2581*6</x:f>
        <x:v>1930.878</x:v>
      </x:c>
      <x:c r="F2581" s="17" t="n">
        <x:f>D2581*12</x:f>
        <x:v>3861.756</x:v>
      </x:c>
      <x:c r="G2581" s="18" t="str">
        <x:v>в скобках</x:v>
      </x:c>
      <x:c r="H2581" s="18" t="str">
        <x:v>Размер в скобках: не применять при проектировании нового оборудования</x:v>
      </x:c>
    </x:row>
    <x:row r="2582">
      <x:c r="A2582" s="16" t="n">
        <x:v>465</x:v>
      </x:c>
      <x:c r="B2582" s="16" t="n">
        <x:v>32</x:v>
      </x:c>
      <x:c r="C2582" s="16" t="n">
        <x:f>A2582-2*B2582</x:f>
        <x:v>401</x:v>
      </x:c>
      <x:c r="D2582" s="17" t="n">
        <x:f>0.02466*B2582*(A2582-B2582)</x:f>
        <x:v>341.68896</x:v>
      </x:c>
      <x:c r="E2582" s="17" t="n">
        <x:f>D2582*6</x:f>
        <x:v>2050.13376</x:v>
      </x:c>
      <x:c r="F2582" s="17" t="n">
        <x:f>D2582*12</x:f>
        <x:v>4100.26752</x:v>
      </x:c>
      <x:c r="G2582" s="18" t="str">
        <x:v>в скобках</x:v>
      </x:c>
      <x:c r="H2582" s="18" t="str">
        <x:v>Размер в скобках: не применять при проектировании нового оборудования</x:v>
      </x:c>
    </x:row>
    <x:row r="2583">
      <x:c r="A2583" s="16" t="n">
        <x:v>465</x:v>
      </x:c>
      <x:c r="B2583" s="16" t="n">
        <x:v>34</x:v>
      </x:c>
      <x:c r="C2583" s="16" t="n">
        <x:f>A2583-2*B2583</x:f>
        <x:v>397</x:v>
      </x:c>
      <x:c r="D2583" s="17" t="n">
        <x:f>0.02466*B2583*(A2583-B2583)</x:f>
        <x:v>361.36764000000005</x:v>
      </x:c>
      <x:c r="E2583" s="17" t="n">
        <x:f>D2583*6</x:f>
        <x:v>2168.2058400000005</x:v>
      </x:c>
      <x:c r="F2583" s="17" t="n">
        <x:f>D2583*12</x:f>
        <x:v>4336.411680000001</x:v>
      </x:c>
      <x:c r="G2583" s="18" t="str">
        <x:v>в скобках</x:v>
      </x:c>
      <x:c r="H2583" s="18" t="str">
        <x:v>Размер в скобках: не применять при проектировании нового оборудования</x:v>
      </x:c>
    </x:row>
    <x:row r="2584">
      <x:c r="A2584" s="16" t="n">
        <x:v>465</x:v>
      </x:c>
      <x:c r="B2584" s="16" t="n">
        <x:v>35</x:v>
      </x:c>
      <x:c r="C2584" s="16" t="n">
        <x:f>A2584-2*B2584</x:f>
        <x:v>395</x:v>
      </x:c>
      <x:c r="D2584" s="17" t="n">
        <x:f>0.02466*B2584*(A2584-B2584)</x:f>
        <x:v>371.13300000000004</x:v>
      </x:c>
      <x:c r="E2584" s="17" t="n">
        <x:f>D2584*6</x:f>
        <x:v>2226.7980000000002</x:v>
      </x:c>
      <x:c r="F2584" s="17" t="n">
        <x:f>D2584*12</x:f>
        <x:v>4453.5960000000005</x:v>
      </x:c>
      <x:c r="G2584" s="18" t="str">
        <x:v>в скобках</x:v>
      </x:c>
      <x:c r="H2584" s="18" t="str">
        <x:v>Размер в скобках: не применять при проектировании нового оборудования</x:v>
      </x:c>
    </x:row>
    <x:row r="2585">
      <x:c r="A2585" s="16" t="n">
        <x:v>465</x:v>
      </x:c>
      <x:c r="B2585" s="16" t="n">
        <x:v>36</x:v>
      </x:c>
      <x:c r="C2585" s="16" t="n">
        <x:f>A2585-2*B2585</x:f>
        <x:v>393</x:v>
      </x:c>
      <x:c r="D2585" s="17" t="n">
        <x:f>0.02466*B2585*(A2585-B2585)</x:f>
        <x:v>380.84904000000006</x:v>
      </x:c>
      <x:c r="E2585" s="17" t="n">
        <x:f>D2585*6</x:f>
        <x:v>2285.0942400000004</x:v>
      </x:c>
      <x:c r="F2585" s="17" t="n">
        <x:f>D2585*12</x:f>
        <x:v>4570.188480000001</x:v>
      </x:c>
      <x:c r="G2585" s="18" t="str">
        <x:v>в скобках</x:v>
      </x:c>
      <x:c r="H2585" s="18" t="str">
        <x:v>Размер в скобках: не применять при проектировании нового оборудования</x:v>
      </x:c>
    </x:row>
    <x:row r="2586">
      <x:c r="A2586" s="16" t="n">
        <x:v>465</x:v>
      </x:c>
      <x:c r="B2586" s="16" t="n">
        <x:v>38</x:v>
      </x:c>
      <x:c r="C2586" s="16" t="n">
        <x:f>A2586-2*B2586</x:f>
        <x:v>389</x:v>
      </x:c>
      <x:c r="D2586" s="17" t="n">
        <x:f>0.02466*B2586*(A2586-B2586)</x:f>
        <x:v>400.13316000000003</x:v>
      </x:c>
      <x:c r="E2586" s="17" t="n">
        <x:f>D2586*6</x:f>
        <x:v>2400.79896</x:v>
      </x:c>
      <x:c r="F2586" s="17" t="n">
        <x:f>D2586*12</x:f>
        <x:v>4801.59792</x:v>
      </x:c>
      <x:c r="G2586" s="18" t="str">
        <x:v>в скобках</x:v>
      </x:c>
      <x:c r="H2586" s="18" t="str">
        <x:v>Размер в скобках: не применять при проектировании нового оборудования</x:v>
      </x:c>
    </x:row>
    <x:row r="2587">
      <x:c r="A2587" s="16" t="n">
        <x:v>465</x:v>
      </x:c>
      <x:c r="B2587" s="16" t="n">
        <x:v>40</x:v>
      </x:c>
      <x:c r="C2587" s="16" t="n">
        <x:f>A2587-2*B2587</x:f>
        <x:v>385</x:v>
      </x:c>
      <x:c r="D2587" s="17" t="n">
        <x:f>0.02466*B2587*(A2587-B2587)</x:f>
        <x:v>419.22</x:v>
      </x:c>
      <x:c r="E2587" s="17" t="n">
        <x:f>D2587*6</x:f>
        <x:v>2515.32</x:v>
      </x:c>
      <x:c r="F2587" s="17" t="n">
        <x:f>D2587*12</x:f>
        <x:v>5030.64</x:v>
      </x:c>
      <x:c r="G2587" s="18" t="str">
        <x:v>в скобках</x:v>
      </x:c>
      <x:c r="H2587" s="18" t="str">
        <x:v>Размер в скобках: не применять при проектировании нового оборудования</x:v>
      </x:c>
    </x:row>
    <x:row r="2588">
      <x:c r="A2588" s="16" t="n">
        <x:v>465</x:v>
      </x:c>
      <x:c r="B2588" s="16" t="n">
        <x:v>42</x:v>
      </x:c>
      <x:c r="C2588" s="16" t="n">
        <x:f>A2588-2*B2588</x:f>
        <x:v>381</x:v>
      </x:c>
      <x:c r="D2588" s="17" t="n">
        <x:f>0.02466*B2588*(A2588-B2588)</x:f>
        <x:v>438.10956</x:v>
      </x:c>
      <x:c r="E2588" s="17" t="n">
        <x:f>D2588*6</x:f>
        <x:v>2628.65736</x:v>
      </x:c>
      <x:c r="F2588" s="17" t="n">
        <x:f>D2588*12</x:f>
        <x:v>5257.31472</x:v>
      </x:c>
      <x:c r="G2588" s="18" t="str">
        <x:v>в скобках</x:v>
      </x:c>
      <x:c r="H2588" s="18" t="str">
        <x:v>Размер в скобках: не применять при проектировании нового оборудования</x:v>
      </x:c>
    </x:row>
    <x:row r="2589">
      <x:c r="A2589" s="16" t="n">
        <x:v>465</x:v>
      </x:c>
      <x:c r="B2589" s="16" t="n">
        <x:v>45</x:v>
      </x:c>
      <x:c r="C2589" s="16" t="n">
        <x:f>A2589-2*B2589</x:f>
        <x:v>375</x:v>
      </x:c>
      <x:c r="D2589" s="17" t="n">
        <x:f>0.02466*B2589*(A2589-B2589)</x:f>
        <x:v>466.07400000000007</x:v>
      </x:c>
      <x:c r="E2589" s="17" t="n">
        <x:f>D2589*6</x:f>
        <x:v>2796.4440000000004</x:v>
      </x:c>
      <x:c r="F2589" s="17" t="n">
        <x:f>D2589*12</x:f>
        <x:v>5592.888000000001</x:v>
      </x:c>
      <x:c r="G2589" s="18" t="str">
        <x:v>в скобках</x:v>
      </x:c>
      <x:c r="H2589" s="18" t="str">
        <x:v>Размер в скобках: не применять при проектировании нового оборудования</x:v>
      </x:c>
    </x:row>
    <x:row r="2590">
      <x:c r="A2590" s="16" t="n">
        <x:v>465</x:v>
      </x:c>
      <x:c r="B2590" s="16" t="n">
        <x:v>48</x:v>
      </x:c>
      <x:c r="C2590" s="16" t="n">
        <x:f>A2590-2*B2590</x:f>
        <x:v>369</x:v>
      </x:c>
      <x:c r="D2590" s="17" t="n">
        <x:f>0.02466*B2590*(A2590-B2590)</x:f>
        <x:v>493.59456</x:v>
      </x:c>
      <x:c r="E2590" s="17" t="n">
        <x:f>D2590*6</x:f>
        <x:v>2961.56736</x:v>
      </x:c>
      <x:c r="F2590" s="17" t="n">
        <x:f>D2590*12</x:f>
        <x:v>5923.13472</x:v>
      </x:c>
      <x:c r="G2590" s="18" t="str">
        <x:v>в скобках</x:v>
      </x:c>
      <x:c r="H2590" s="18" t="str">
        <x:v>Размер в скобках: не применять при проектировании нового оборудования</x:v>
      </x:c>
    </x:row>
    <x:row r="2591">
      <x:c r="A2591" s="16" t="n">
        <x:v>465</x:v>
      </x:c>
      <x:c r="B2591" s="16" t="n">
        <x:v>50</x:v>
      </x:c>
      <x:c r="C2591" s="16" t="n">
        <x:f>A2591-2*B2591</x:f>
        <x:v>365</x:v>
      </x:c>
      <x:c r="D2591" s="17" t="n">
        <x:f>0.02466*B2591*(A2591-B2591)</x:f>
        <x:v>511.69500000000005</x:v>
      </x:c>
      <x:c r="E2591" s="17" t="n">
        <x:f>D2591*6</x:f>
        <x:v>3070.17</x:v>
      </x:c>
      <x:c r="F2591" s="17" t="n">
        <x:f>D2591*12</x:f>
        <x:v>6140.34</x:v>
      </x:c>
      <x:c r="G2591" s="18" t="str">
        <x:v>в скобках</x:v>
      </x:c>
      <x:c r="H2591" s="18" t="str">
        <x:v>Размер в скобках: не применять при проектировании нового оборудования</x:v>
      </x:c>
    </x:row>
    <x:row r="2592">
      <x:c r="A2592" s="16" t="n">
        <x:v>465</x:v>
      </x:c>
      <x:c r="B2592" s="16" t="n">
        <x:v>56</x:v>
      </x:c>
      <x:c r="C2592" s="16" t="n">
        <x:f>A2592-2*B2592</x:f>
        <x:v>353</x:v>
      </x:c>
      <x:c r="D2592" s="17" t="n">
        <x:f>0.02466*B2592*(A2592-B2592)</x:f>
        <x:v>564.81264</x:v>
      </x:c>
      <x:c r="E2592" s="17" t="n">
        <x:f>D2592*6</x:f>
        <x:v>3388.8758399999997</x:v>
      </x:c>
      <x:c r="F2592" s="17" t="n">
        <x:f>D2592*12</x:f>
        <x:v>6777.751679999999</x:v>
      </x:c>
      <x:c r="G2592" s="18" t="str">
        <x:v>в скобках</x:v>
      </x:c>
      <x:c r="H2592" s="18" t="str">
        <x:v>Размер в скобках: не применять при проектировании нового оборудования</x:v>
      </x:c>
    </x:row>
    <x:row r="2593">
      <x:c r="A2593" s="16" t="n">
        <x:v>465</x:v>
      </x:c>
      <x:c r="B2593" s="16" t="n">
        <x:v>60</x:v>
      </x:c>
      <x:c r="C2593" s="16" t="n">
        <x:f>A2593-2*B2593</x:f>
        <x:v>345</x:v>
      </x:c>
      <x:c r="D2593" s="17" t="n">
        <x:f>0.02466*B2593*(A2593-B2593)</x:f>
        <x:v>599.238</x:v>
      </x:c>
      <x:c r="E2593" s="17" t="n">
        <x:f>D2593*6</x:f>
        <x:v>3595.4280000000003</x:v>
      </x:c>
      <x:c r="F2593" s="17" t="n">
        <x:f>D2593*12</x:f>
        <x:v>7190.856000000001</x:v>
      </x:c>
      <x:c r="G2593" s="18" t="str">
        <x:v>в скобках</x:v>
      </x:c>
      <x:c r="H2593" s="18" t="str">
        <x:v>Размер в скобках: не применять при проектировании нового оборудования</x:v>
      </x:c>
    </x:row>
    <x:row r="2594">
      <x:c r="A2594" s="16" t="n">
        <x:v>465</x:v>
      </x:c>
      <x:c r="B2594" s="16" t="n">
        <x:v>63</x:v>
      </x:c>
      <x:c r="C2594" s="16" t="n">
        <x:f>A2594-2*B2594</x:f>
        <x:v>339</x:v>
      </x:c>
      <x:c r="D2594" s="17" t="n">
        <x:f>0.02466*B2594*(A2594-B2594)</x:f>
        <x:v>624.53916</x:v>
      </x:c>
      <x:c r="E2594" s="17" t="n">
        <x:f>D2594*6</x:f>
        <x:v>3747.2349600000002</x:v>
      </x:c>
      <x:c r="F2594" s="17" t="n">
        <x:f>D2594*12</x:f>
        <x:v>7494.4699200000005</x:v>
      </x:c>
      <x:c r="G2594" s="18" t="str">
        <x:v>в скобках</x:v>
      </x:c>
      <x:c r="H2594" s="18" t="str">
        <x:v>Размер в скобках: не применять при проектировании нового оборудования</x:v>
      </x:c>
    </x:row>
    <x:row r="2595">
      <x:c r="A2595" s="16" t="n">
        <x:v>465</x:v>
      </x:c>
      <x:c r="B2595" s="16" t="n">
        <x:v>65</x:v>
      </x:c>
      <x:c r="C2595" s="16" t="n">
        <x:f>A2595-2*B2595</x:f>
        <x:v>335</x:v>
      </x:c>
      <x:c r="D2595" s="17" t="n">
        <x:f>0.02466*B2595*(A2595-B2595)</x:f>
        <x:v>641.16</x:v>
      </x:c>
      <x:c r="E2595" s="17" t="n">
        <x:f>D2595*6</x:f>
        <x:v>3846.96</x:v>
      </x:c>
      <x:c r="F2595" s="17" t="n">
        <x:f>D2595*12</x:f>
        <x:v>7693.92</x:v>
      </x:c>
      <x:c r="G2595" s="18" t="str">
        <x:v>в скобках</x:v>
      </x:c>
      <x:c r="H2595" s="18" t="str">
        <x:v>Размер в скобках: не применять при проектировании нового оборудования</x:v>
      </x:c>
    </x:row>
    <x:row r="2596">
      <x:c r="A2596" s="16" t="n">
        <x:v>465</x:v>
      </x:c>
      <x:c r="B2596" s="16" t="n">
        <x:v>70</x:v>
      </x:c>
      <x:c r="C2596" s="16" t="n">
        <x:f>A2596-2*B2596</x:f>
        <x:v>325</x:v>
      </x:c>
      <x:c r="D2596" s="17" t="n">
        <x:f>0.02466*B2596*(A2596-B2596)</x:f>
        <x:v>681.849</x:v>
      </x:c>
      <x:c r="E2596" s="17" t="n">
        <x:f>D2596*6</x:f>
        <x:v>4091.094</x:v>
      </x:c>
      <x:c r="F2596" s="17" t="n">
        <x:f>D2596*12</x:f>
        <x:v>8182.188</x:v>
      </x:c>
      <x:c r="G2596" s="18" t="str">
        <x:v>в скобках</x:v>
      </x:c>
      <x:c r="H2596" s="18" t="str">
        <x:v>Размер в скобках: не применять при проектировании нового оборудования</x:v>
      </x:c>
    </x:row>
    <x:row r="2597">
      <x:c r="A2597" s="16" t="n">
        <x:v>465</x:v>
      </x:c>
      <x:c r="B2597" s="16" t="n">
        <x:v>75</x:v>
      </x:c>
      <x:c r="C2597" s="16" t="n">
        <x:f>A2597-2*B2597</x:f>
        <x:v>315</x:v>
      </x:c>
      <x:c r="D2597" s="17" t="n">
        <x:f>0.02466*B2597*(A2597-B2597)</x:f>
        <x:v>721.3050000000001</x:v>
      </x:c>
      <x:c r="E2597" s="17" t="n">
        <x:f>D2597*6</x:f>
        <x:v>4327.83</x:v>
      </x:c>
      <x:c r="F2597" s="17" t="n">
        <x:f>D2597*12</x:f>
        <x:v>8655.66</x:v>
      </x:c>
      <x:c r="G2597" s="18" t="str">
        <x:v>в скобках</x:v>
      </x:c>
      <x:c r="H2597" s="18" t="str">
        <x:v>Размер в скобках: не применять при проектировании нового оборудования</x:v>
      </x:c>
    </x:row>
    <x:row r="2598">
      <x:c r="A2598" s="16" t="n">
        <x:v>480</x:v>
      </x:c>
      <x:c r="B2598" s="16" t="n">
        <x:v>2.5</x:v>
      </x:c>
      <x:c r="C2598" s="16" t="n">
        <x:f>A2598-2*B2598</x:f>
        <x:v>475</x:v>
      </x:c>
      <x:c r="D2598" s="17" t="n">
        <x:f>0.02466*B2598*(A2598-B2598)</x:f>
        <x:v>29.437875000000002</x:v>
      </x:c>
      <x:c r="E2598" s="17" t="n">
        <x:f>D2598*6</x:f>
        <x:v>176.62725</x:v>
      </x:c>
      <x:c r="F2598" s="17" t="n">
        <x:f>D2598*12</x:f>
        <x:v>353.2545</x:v>
      </x:c>
      <x:c r="G2598" s="18" t="str"/>
      <x:c r="H2598" s="18" t="str"/>
    </x:row>
    <x:row r="2599">
      <x:c r="A2599" s="16" t="n">
        <x:v>480</x:v>
      </x:c>
      <x:c r="B2599" s="16" t="n">
        <x:v>2.6</x:v>
      </x:c>
      <x:c r="C2599" s="16" t="n">
        <x:f>A2599-2*B2599</x:f>
        <x:v>474.8</x:v>
      </x:c>
      <x:c r="D2599" s="17" t="n">
        <x:f>0.02466*B2599*(A2599-B2599)</x:f>
        <x:v>30.6089784</x:v>
      </x:c>
      <x:c r="E2599" s="17" t="n">
        <x:f>D2599*6</x:f>
        <x:v>183.65387040000002</x:v>
      </x:c>
      <x:c r="F2599" s="17" t="n">
        <x:f>D2599*12</x:f>
        <x:v>367.30774080000003</x:v>
      </x:c>
      <x:c r="G2599" s="18" t="str">
        <x:v>S*</x:v>
      </x:c>
      <x:c r="H2599" s="18" t="str">
        <x:v>Размер со звездочкой по примечанию ГОСТ</x:v>
      </x:c>
    </x:row>
    <x:row r="2600">
      <x:c r="A2600" s="16" t="n">
        <x:v>480</x:v>
      </x:c>
      <x:c r="B2600" s="16" t="n">
        <x:v>2.8</x:v>
      </x:c>
      <x:c r="C2600" s="16" t="n">
        <x:f>A2600-2*B2600</x:f>
        <x:v>474.4</x:v>
      </x:c>
      <x:c r="D2600" s="17" t="n">
        <x:f>0.02466*B2600*(A2600-B2600)</x:f>
        <x:v>32.9497056</x:v>
      </x:c>
      <x:c r="E2600" s="17" t="n">
        <x:f>D2600*6</x:f>
        <x:v>197.6982336</x:v>
      </x:c>
      <x:c r="F2600" s="17" t="n">
        <x:f>D2600*12</x:f>
        <x:v>395.3964672</x:v>
      </x:c>
      <x:c r="G2600" s="18" t="str"/>
      <x:c r="H2600" s="18" t="str"/>
    </x:row>
    <x:row r="2601">
      <x:c r="A2601" s="16" t="n">
        <x:v>480</x:v>
      </x:c>
      <x:c r="B2601" s="16" t="n">
        <x:v>3</x:v>
      </x:c>
      <x:c r="C2601" s="16" t="n">
        <x:f>A2601-2*B2601</x:f>
        <x:v>474</x:v>
      </x:c>
      <x:c r="D2601" s="17" t="n">
        <x:f>0.02466*B2601*(A2601-B2601)</x:f>
        <x:v>35.28846</x:v>
      </x:c>
      <x:c r="E2601" s="17" t="n">
        <x:f>D2601*6</x:f>
        <x:v>211.73076</x:v>
      </x:c>
      <x:c r="F2601" s="17" t="n">
        <x:f>D2601*12</x:f>
        <x:v>423.46152</x:v>
      </x:c>
      <x:c r="G2601" s="18" t="str"/>
      <x:c r="H2601" s="18" t="str"/>
    </x:row>
    <x:row r="2602">
      <x:c r="A2602" s="16" t="n">
        <x:v>480</x:v>
      </x:c>
      <x:c r="B2602" s="16" t="n">
        <x:v>3.2</x:v>
      </x:c>
      <x:c r="C2602" s="16" t="n">
        <x:f>A2602-2*B2602</x:f>
        <x:v>473.6</x:v>
      </x:c>
      <x:c r="D2602" s="17" t="n">
        <x:f>0.02466*B2602*(A2602-B2602)</x:f>
        <x:v>37.6252416</x:v>
      </x:c>
      <x:c r="E2602" s="17" t="n">
        <x:f>D2602*6</x:f>
        <x:v>225.7514496</x:v>
      </x:c>
      <x:c r="F2602" s="17" t="n">
        <x:f>D2602*12</x:f>
        <x:v>451.5028992</x:v>
      </x:c>
      <x:c r="G2602" s="18" t="str">
        <x:v>S*</x:v>
      </x:c>
      <x:c r="H2602" s="18" t="str">
        <x:v>Размер со звездочкой по примечанию ГОСТ</x:v>
      </x:c>
    </x:row>
    <x:row r="2603">
      <x:c r="A2603" s="16" t="n">
        <x:v>480</x:v>
      </x:c>
      <x:c r="B2603" s="16" t="n">
        <x:v>3.5</x:v>
      </x:c>
      <x:c r="C2603" s="16" t="n">
        <x:f>A2603-2*B2603</x:f>
        <x:v>473</x:v>
      </x:c>
      <x:c r="D2603" s="17" t="n">
        <x:f>0.02466*B2603*(A2603-B2603)</x:f>
        <x:v>41.126715</x:v>
      </x:c>
      <x:c r="E2603" s="17" t="n">
        <x:f>D2603*6</x:f>
        <x:v>246.76029</x:v>
      </x:c>
      <x:c r="F2603" s="17" t="n">
        <x:f>D2603*12</x:f>
        <x:v>493.52058</x:v>
      </x:c>
      <x:c r="G2603" s="18" t="str"/>
      <x:c r="H2603" s="18" t="str"/>
    </x:row>
    <x:row r="2604">
      <x:c r="A2604" s="16" t="n">
        <x:v>480</x:v>
      </x:c>
      <x:c r="B2604" s="16" t="n">
        <x:v>4</x:v>
      </x:c>
      <x:c r="C2604" s="16" t="n">
        <x:f>A2604-2*B2604</x:f>
        <x:v>472</x:v>
      </x:c>
      <x:c r="D2604" s="17" t="n">
        <x:f>0.02466*B2604*(A2604-B2604)</x:f>
        <x:v>46.95264</x:v>
      </x:c>
      <x:c r="E2604" s="17" t="n">
        <x:f>D2604*6</x:f>
        <x:v>281.71584</x:v>
      </x:c>
      <x:c r="F2604" s="17" t="n">
        <x:f>D2604*12</x:f>
        <x:v>563.43168</x:v>
      </x:c>
      <x:c r="G2604" s="18" t="str"/>
      <x:c r="H2604" s="18" t="str"/>
    </x:row>
    <x:row r="2605">
      <x:c r="A2605" s="16" t="n">
        <x:v>480</x:v>
      </x:c>
      <x:c r="B2605" s="16" t="n">
        <x:v>4.5</x:v>
      </x:c>
      <x:c r="C2605" s="16" t="n">
        <x:f>A2605-2*B2605</x:f>
        <x:v>471</x:v>
      </x:c>
      <x:c r="D2605" s="17" t="n">
        <x:f>0.02466*B2605*(A2605-B2605)</x:f>
        <x:v>52.76623500000001</x:v>
      </x:c>
      <x:c r="E2605" s="17" t="n">
        <x:f>D2605*6</x:f>
        <x:v>316.5974100000001</x:v>
      </x:c>
      <x:c r="F2605" s="17" t="n">
        <x:f>D2605*12</x:f>
        <x:v>633.1948200000002</x:v>
      </x:c>
      <x:c r="G2605" s="18" t="str"/>
      <x:c r="H2605" s="18" t="str"/>
    </x:row>
    <x:row r="2606">
      <x:c r="A2606" s="16" t="n">
        <x:v>480</x:v>
      </x:c>
      <x:c r="B2606" s="16" t="n">
        <x:v>5</x:v>
      </x:c>
      <x:c r="C2606" s="16" t="n">
        <x:f>A2606-2*B2606</x:f>
        <x:v>470</x:v>
      </x:c>
      <x:c r="D2606" s="17" t="n">
        <x:f>0.02466*B2606*(A2606-B2606)</x:f>
        <x:v>58.5675</x:v>
      </x:c>
      <x:c r="E2606" s="17" t="n">
        <x:f>D2606*6</x:f>
        <x:v>351.40500000000003</x:v>
      </x:c>
      <x:c r="F2606" s="17" t="n">
        <x:f>D2606*12</x:f>
        <x:v>702.8100000000001</x:v>
      </x:c>
      <x:c r="G2606" s="18" t="str"/>
      <x:c r="H2606" s="18" t="str"/>
    </x:row>
    <x:row r="2607">
      <x:c r="A2607" s="16" t="n">
        <x:v>480</x:v>
      </x:c>
      <x:c r="B2607" s="16" t="n">
        <x:v>5.5</x:v>
      </x:c>
      <x:c r="C2607" s="16" t="n">
        <x:f>A2607-2*B2607</x:f>
        <x:v>469</x:v>
      </x:c>
      <x:c r="D2607" s="17" t="n">
        <x:f>0.02466*B2607*(A2607-B2607)</x:f>
        <x:v>64.356435</x:v>
      </x:c>
      <x:c r="E2607" s="17" t="n">
        <x:f>D2607*6</x:f>
        <x:v>386.13861</x:v>
      </x:c>
      <x:c r="F2607" s="17" t="n">
        <x:f>D2607*12</x:f>
        <x:v>772.27722</x:v>
      </x:c>
      <x:c r="G2607" s="18" t="str"/>
      <x:c r="H2607" s="18" t="str"/>
    </x:row>
    <x:row r="2608">
      <x:c r="A2608" s="16" t="n">
        <x:v>480</x:v>
      </x:c>
      <x:c r="B2608" s="16" t="n">
        <x:v>6</x:v>
      </x:c>
      <x:c r="C2608" s="16" t="n">
        <x:f>A2608-2*B2608</x:f>
        <x:v>468</x:v>
      </x:c>
      <x:c r="D2608" s="17" t="n">
        <x:f>0.02466*B2608*(A2608-B2608)</x:f>
        <x:v>70.13304000000001</x:v>
      </x:c>
      <x:c r="E2608" s="17" t="n">
        <x:f>D2608*6</x:f>
        <x:v>420.7982400000001</x:v>
      </x:c>
      <x:c r="F2608" s="17" t="n">
        <x:f>D2608*12</x:f>
        <x:v>841.5964800000002</x:v>
      </x:c>
      <x:c r="G2608" s="18" t="str"/>
      <x:c r="H2608" s="18" t="str"/>
    </x:row>
    <x:row r="2609">
      <x:c r="A2609" s="16" t="n">
        <x:v>480</x:v>
      </x:c>
      <x:c r="B2609" s="16" t="n">
        <x:v>6.5</x:v>
      </x:c>
      <x:c r="C2609" s="16" t="n">
        <x:f>A2609-2*B2609</x:f>
        <x:v>467</x:v>
      </x:c>
      <x:c r="D2609" s="17" t="n">
        <x:f>0.02466*B2609*(A2609-B2609)</x:f>
        <x:v>75.897315</x:v>
      </x:c>
      <x:c r="E2609" s="17" t="n">
        <x:f>D2609*6</x:f>
        <x:v>455.38389000000006</x:v>
      </x:c>
      <x:c r="F2609" s="17" t="n">
        <x:f>D2609*12</x:f>
        <x:v>910.7677800000001</x:v>
      </x:c>
      <x:c r="G2609" s="18" t="str">
        <x:v>в скобках</x:v>
      </x:c>
      <x:c r="H2609" s="18" t="str">
        <x:v>Размер в скобках: не применять при проектировании нового оборудования</x:v>
      </x:c>
    </x:row>
    <x:row r="2610">
      <x:c r="A2610" s="16" t="n">
        <x:v>480</x:v>
      </x:c>
      <x:c r="B2610" s="16" t="n">
        <x:v>7</x:v>
      </x:c>
      <x:c r="C2610" s="16" t="n">
        <x:f>A2610-2*B2610</x:f>
        <x:v>466</x:v>
      </x:c>
      <x:c r="D2610" s="17" t="n">
        <x:f>0.02466*B2610*(A2610-B2610)</x:f>
        <x:v>81.64926</x:v>
      </x:c>
      <x:c r="E2610" s="17" t="n">
        <x:f>D2610*6</x:f>
        <x:v>489.89556</x:v>
      </x:c>
      <x:c r="F2610" s="17" t="n">
        <x:f>D2610*12</x:f>
        <x:v>979.79112</x:v>
      </x:c>
      <x:c r="G2610" s="18" t="str"/>
      <x:c r="H2610" s="18" t="str"/>
    </x:row>
    <x:row r="2611">
      <x:c r="A2611" s="16" t="n">
        <x:v>480</x:v>
      </x:c>
      <x:c r="B2611" s="16" t="n">
        <x:v>7.5</x:v>
      </x:c>
      <x:c r="C2611" s="16" t="n">
        <x:f>A2611-2*B2611</x:f>
        <x:v>465</x:v>
      </x:c>
      <x:c r="D2611" s="17" t="n">
        <x:f>0.02466*B2611*(A2611-B2611)</x:f>
        <x:v>87.388875</x:v>
      </x:c>
      <x:c r="E2611" s="17" t="n">
        <x:f>D2611*6</x:f>
        <x:v>524.33325</x:v>
      </x:c>
      <x:c r="F2611" s="17" t="n">
        <x:f>D2611*12</x:f>
        <x:v>1048.6665</x:v>
      </x:c>
      <x:c r="G2611" s="18" t="str">
        <x:v>в скобках</x:v>
      </x:c>
      <x:c r="H2611" s="18" t="str">
        <x:v>Размер в скобках: не применять при проектировании нового оборудования</x:v>
      </x:c>
    </x:row>
    <x:row r="2612">
      <x:c r="A2612" s="16" t="n">
        <x:v>480</x:v>
      </x:c>
      <x:c r="B2612" s="16" t="n">
        <x:v>8</x:v>
      </x:c>
      <x:c r="C2612" s="16" t="n">
        <x:f>A2612-2*B2612</x:f>
        <x:v>464</x:v>
      </x:c>
      <x:c r="D2612" s="17" t="n">
        <x:f>0.02466*B2612*(A2612-B2612)</x:f>
        <x:v>93.11616000000001</x:v>
      </x:c>
      <x:c r="E2612" s="17" t="n">
        <x:f>D2612*6</x:f>
        <x:v>558.69696</x:v>
      </x:c>
      <x:c r="F2612" s="17" t="n">
        <x:f>D2612*12</x:f>
        <x:v>1117.39392</x:v>
      </x:c>
      <x:c r="G2612" s="18" t="str"/>
      <x:c r="H2612" s="18" t="str"/>
    </x:row>
    <x:row r="2613">
      <x:c r="A2613" s="16" t="n">
        <x:v>480</x:v>
      </x:c>
      <x:c r="B2613" s="16" t="n">
        <x:v>8.5</x:v>
      </x:c>
      <x:c r="C2613" s="16" t="n">
        <x:f>A2613-2*B2613</x:f>
        <x:v>463</x:v>
      </x:c>
      <x:c r="D2613" s="17" t="n">
        <x:f>0.02466*B2613*(A2613-B2613)</x:f>
        <x:v>98.83111500000001</x:v>
      </x:c>
      <x:c r="E2613" s="17" t="n">
        <x:f>D2613*6</x:f>
        <x:v>592.9866900000001</x:v>
      </x:c>
      <x:c r="F2613" s="17" t="n">
        <x:f>D2613*12</x:f>
        <x:v>1185.9733800000001</x:v>
      </x:c>
      <x:c r="G2613" s="18" t="str">
        <x:v>в скобках</x:v>
      </x:c>
      <x:c r="H2613" s="18" t="str">
        <x:v>Размер в скобках: не применять при проектировании нового оборудования</x:v>
      </x:c>
    </x:row>
    <x:row r="2614">
      <x:c r="A2614" s="16" t="n">
        <x:v>480</x:v>
      </x:c>
      <x:c r="B2614" s="16" t="n">
        <x:v>9</x:v>
      </x:c>
      <x:c r="C2614" s="16" t="n">
        <x:f>A2614-2*B2614</x:f>
        <x:v>462</x:v>
      </x:c>
      <x:c r="D2614" s="17" t="n">
        <x:f>0.02466*B2614*(A2614-B2614)</x:f>
        <x:v>104.53374000000001</x:v>
      </x:c>
      <x:c r="E2614" s="17" t="n">
        <x:f>D2614*6</x:f>
        <x:v>627.20244</x:v>
      </x:c>
      <x:c r="F2614" s="17" t="n">
        <x:f>D2614*12</x:f>
        <x:v>1254.40488</x:v>
      </x:c>
      <x:c r="G2614" s="18" t="str"/>
      <x:c r="H2614" s="18" t="str"/>
    </x:row>
    <x:row r="2615">
      <x:c r="A2615" s="16" t="n">
        <x:v>480</x:v>
      </x:c>
      <x:c r="B2615" s="16" t="n">
        <x:v>9.5</x:v>
      </x:c>
      <x:c r="C2615" s="16" t="n">
        <x:f>A2615-2*B2615</x:f>
        <x:v>461</x:v>
      </x:c>
      <x:c r="D2615" s="17" t="n">
        <x:f>0.02466*B2615*(A2615-B2615)</x:f>
        <x:v>110.224035</x:v>
      </x:c>
      <x:c r="E2615" s="17" t="n">
        <x:f>D2615*6</x:f>
        <x:v>661.34421</x:v>
      </x:c>
      <x:c r="F2615" s="17" t="n">
        <x:f>D2615*12</x:f>
        <x:v>1322.68842</x:v>
      </x:c>
      <x:c r="G2615" s="18" t="str">
        <x:v>в скобках</x:v>
      </x:c>
      <x:c r="H2615" s="18" t="str">
        <x:v>Размер в скобках: не применять при проектировании нового оборудования</x:v>
      </x:c>
    </x:row>
    <x:row r="2616">
      <x:c r="A2616" s="16" t="n">
        <x:v>480</x:v>
      </x:c>
      <x:c r="B2616" s="16" t="n">
        <x:v>10</x:v>
      </x:c>
      <x:c r="C2616" s="16" t="n">
        <x:f>A2616-2*B2616</x:f>
        <x:v>460</x:v>
      </x:c>
      <x:c r="D2616" s="17" t="n">
        <x:f>0.02466*B2616*(A2616-B2616)</x:f>
        <x:v>115.902</x:v>
      </x:c>
      <x:c r="E2616" s="17" t="n">
        <x:f>D2616*6</x:f>
        <x:v>695.412</x:v>
      </x:c>
      <x:c r="F2616" s="17" t="n">
        <x:f>D2616*12</x:f>
        <x:v>1390.824</x:v>
      </x:c>
      <x:c r="G2616" s="18" t="str"/>
      <x:c r="H2616" s="18" t="str"/>
    </x:row>
    <x:row r="2617">
      <x:c r="A2617" s="16" t="n">
        <x:v>480</x:v>
      </x:c>
      <x:c r="B2617" s="16" t="n">
        <x:v>11</x:v>
      </x:c>
      <x:c r="C2617" s="16" t="n">
        <x:f>A2617-2*B2617</x:f>
        <x:v>458</x:v>
      </x:c>
      <x:c r="D2617" s="17" t="n">
        <x:f>0.02466*B2617*(A2617-B2617)</x:f>
        <x:v>127.22094</x:v>
      </x:c>
      <x:c r="E2617" s="17" t="n">
        <x:f>D2617*6</x:f>
        <x:v>763.32564</x:v>
      </x:c>
      <x:c r="F2617" s="17" t="n">
        <x:f>D2617*12</x:f>
        <x:v>1526.65128</x:v>
      </x:c>
      <x:c r="G2617" s="18" t="str"/>
      <x:c r="H2617" s="18" t="str"/>
    </x:row>
    <x:row r="2618">
      <x:c r="A2618" s="16" t="n">
        <x:v>480</x:v>
      </x:c>
      <x:c r="B2618" s="16" t="n">
        <x:v>12</x:v>
      </x:c>
      <x:c r="C2618" s="16" t="n">
        <x:f>A2618-2*B2618</x:f>
        <x:v>456</x:v>
      </x:c>
      <x:c r="D2618" s="17" t="n">
        <x:f>0.02466*B2618*(A2618-B2618)</x:f>
        <x:v>138.49056000000002</x:v>
      </x:c>
      <x:c r="E2618" s="17" t="n">
        <x:f>D2618*6</x:f>
        <x:v>830.9433600000001</x:v>
      </x:c>
      <x:c r="F2618" s="17" t="n">
        <x:f>D2618*12</x:f>
        <x:v>1661.8867200000002</x:v>
      </x:c>
      <x:c r="G2618" s="18" t="str"/>
      <x:c r="H2618" s="18" t="str"/>
    </x:row>
    <x:row r="2619">
      <x:c r="A2619" s="16" t="n">
        <x:v>480</x:v>
      </x:c>
      <x:c r="B2619" s="16" t="n">
        <x:v>13</x:v>
      </x:c>
      <x:c r="C2619" s="16" t="n">
        <x:f>A2619-2*B2619</x:f>
        <x:v>454</x:v>
      </x:c>
      <x:c r="D2619" s="17" t="n">
        <x:f>0.02466*B2619*(A2619-B2619)</x:f>
        <x:v>149.71086000000003</x:v>
      </x:c>
      <x:c r="E2619" s="17" t="n">
        <x:f>D2619*6</x:f>
        <x:v>898.2651600000002</x:v>
      </x:c>
      <x:c r="F2619" s="17" t="n">
        <x:f>D2619*12</x:f>
        <x:v>1796.5303200000003</x:v>
      </x:c>
      <x:c r="G2619" s="18" t="str">
        <x:v>в скобках</x:v>
      </x:c>
      <x:c r="H2619" s="18" t="str">
        <x:v>Размер в скобках: не применять при проектировании нового оборудования</x:v>
      </x:c>
    </x:row>
    <x:row r="2620">
      <x:c r="A2620" s="16" t="n">
        <x:v>480</x:v>
      </x:c>
      <x:c r="B2620" s="16" t="n">
        <x:v>14</x:v>
      </x:c>
      <x:c r="C2620" s="16" t="n">
        <x:f>A2620-2*B2620</x:f>
        <x:v>452</x:v>
      </x:c>
      <x:c r="D2620" s="17" t="n">
        <x:f>0.02466*B2620*(A2620-B2620)</x:f>
        <x:v>160.88183999999998</x:v>
      </x:c>
      <x:c r="E2620" s="17" t="n">
        <x:f>D2620*6</x:f>
        <x:v>965.2910399999998</x:v>
      </x:c>
      <x:c r="F2620" s="17" t="n">
        <x:f>D2620*12</x:f>
        <x:v>1930.5820799999997</x:v>
      </x:c>
      <x:c r="G2620" s="18" t="str"/>
      <x:c r="H2620" s="18" t="str"/>
    </x:row>
    <x:row r="2621">
      <x:c r="A2621" s="16" t="n">
        <x:v>480</x:v>
      </x:c>
      <x:c r="B2621" s="16" t="n">
        <x:v>15</x:v>
      </x:c>
      <x:c r="C2621" s="16" t="n">
        <x:f>A2621-2*B2621</x:f>
        <x:v>450</x:v>
      </x:c>
      <x:c r="D2621" s="17" t="n">
        <x:f>0.02466*B2621*(A2621-B2621)</x:f>
        <x:v>172.0035</x:v>
      </x:c>
      <x:c r="E2621" s="17" t="n">
        <x:f>D2621*6</x:f>
        <x:v>1032.021</x:v>
      </x:c>
      <x:c r="F2621" s="17" t="n">
        <x:f>D2621*12</x:f>
        <x:v>2064.042</x:v>
      </x:c>
      <x:c r="G2621" s="18" t="str">
        <x:v>в скобках</x:v>
      </x:c>
      <x:c r="H2621" s="18" t="str">
        <x:v>Размер в скобках: не применять при проектировании нового оборудования</x:v>
      </x:c>
    </x:row>
    <x:row r="2622">
      <x:c r="A2622" s="16" t="n">
        <x:v>480</x:v>
      </x:c>
      <x:c r="B2622" s="16" t="n">
        <x:v>16</x:v>
      </x:c>
      <x:c r="C2622" s="16" t="n">
        <x:f>A2622-2*B2622</x:f>
        <x:v>448</x:v>
      </x:c>
      <x:c r="D2622" s="17" t="n">
        <x:f>0.02466*B2622*(A2622-B2622)</x:f>
        <x:v>183.07584</x:v>
      </x:c>
      <x:c r="E2622" s="17" t="n">
        <x:f>D2622*6</x:f>
        <x:v>1098.45504</x:v>
      </x:c>
      <x:c r="F2622" s="17" t="n">
        <x:f>D2622*12</x:f>
        <x:v>2196.91008</x:v>
      </x:c>
      <x:c r="G2622" s="18" t="str"/>
      <x:c r="H2622" s="18" t="str"/>
    </x:row>
    <x:row r="2623">
      <x:c r="A2623" s="16" t="n">
        <x:v>480</x:v>
      </x:c>
      <x:c r="B2623" s="16" t="n">
        <x:v>17</x:v>
      </x:c>
      <x:c r="C2623" s="16" t="n">
        <x:f>A2623-2*B2623</x:f>
        <x:v>446</x:v>
      </x:c>
      <x:c r="D2623" s="17" t="n">
        <x:f>0.02466*B2623*(A2623-B2623)</x:f>
        <x:v>194.09886000000003</x:v>
      </x:c>
      <x:c r="E2623" s="17" t="n">
        <x:f>D2623*6</x:f>
        <x:v>1164.5931600000001</x:v>
      </x:c>
      <x:c r="F2623" s="17" t="n">
        <x:f>D2623*12</x:f>
        <x:v>2329.1863200000003</x:v>
      </x:c>
      <x:c r="G2623" s="18" t="str"/>
      <x:c r="H2623" s="18" t="str"/>
    </x:row>
    <x:row r="2624">
      <x:c r="A2624" s="16" t="n">
        <x:v>480</x:v>
      </x:c>
      <x:c r="B2624" s="16" t="n">
        <x:v>18</x:v>
      </x:c>
      <x:c r="C2624" s="16" t="n">
        <x:f>A2624-2*B2624</x:f>
        <x:v>444</x:v>
      </x:c>
      <x:c r="D2624" s="17" t="n">
        <x:f>0.02466*B2624*(A2624-B2624)</x:f>
        <x:v>205.07256</x:v>
      </x:c>
      <x:c r="E2624" s="17" t="n">
        <x:f>D2624*6</x:f>
        <x:v>1230.43536</x:v>
      </x:c>
      <x:c r="F2624" s="17" t="n">
        <x:f>D2624*12</x:f>
        <x:v>2460.87072</x:v>
      </x:c>
      <x:c r="G2624" s="18" t="str"/>
      <x:c r="H2624" s="18" t="str"/>
    </x:row>
    <x:row r="2625">
      <x:c r="A2625" s="16" t="n">
        <x:v>480</x:v>
      </x:c>
      <x:c r="B2625" s="16" t="n">
        <x:v>19</x:v>
      </x:c>
      <x:c r="C2625" s="16" t="n">
        <x:f>A2625-2*B2625</x:f>
        <x:v>442</x:v>
      </x:c>
      <x:c r="D2625" s="17" t="n">
        <x:f>0.02466*B2625*(A2625-B2625)</x:f>
        <x:v>215.99694</x:v>
      </x:c>
      <x:c r="E2625" s="17" t="n">
        <x:f>D2625*6</x:f>
        <x:v>1295.98164</x:v>
      </x:c>
      <x:c r="F2625" s="17" t="n">
        <x:f>D2625*12</x:f>
        <x:v>2591.96328</x:v>
      </x:c>
      <x:c r="G2625" s="18" t="str">
        <x:v>в скобках</x:v>
      </x:c>
      <x:c r="H2625" s="18" t="str">
        <x:v>Размер в скобках: не применять при проектировании нового оборудования</x:v>
      </x:c>
    </x:row>
    <x:row r="2626">
      <x:c r="A2626" s="16" t="n">
        <x:v>480</x:v>
      </x:c>
      <x:c r="B2626" s="16" t="n">
        <x:v>20</x:v>
      </x:c>
      <x:c r="C2626" s="16" t="n">
        <x:f>A2626-2*B2626</x:f>
        <x:v>440</x:v>
      </x:c>
      <x:c r="D2626" s="17" t="n">
        <x:f>0.02466*B2626*(A2626-B2626)</x:f>
        <x:v>226.872</x:v>
      </x:c>
      <x:c r="E2626" s="17" t="n">
        <x:f>D2626*6</x:f>
        <x:v>1361.232</x:v>
      </x:c>
      <x:c r="F2626" s="17" t="n">
        <x:f>D2626*12</x:f>
        <x:v>2722.464</x:v>
      </x:c>
      <x:c r="G2626" s="18" t="str"/>
      <x:c r="H2626" s="18" t="str"/>
    </x:row>
    <x:row r="2627">
      <x:c r="A2627" s="16" t="n">
        <x:v>480</x:v>
      </x:c>
      <x:c r="B2627" s="16" t="n">
        <x:v>22</x:v>
      </x:c>
      <x:c r="C2627" s="16" t="n">
        <x:f>A2627-2*B2627</x:f>
        <x:v>436</x:v>
      </x:c>
      <x:c r="D2627" s="17" t="n">
        <x:f>0.02466*B2627*(A2627-B2627)</x:f>
        <x:v>248.47416</x:v>
      </x:c>
      <x:c r="E2627" s="17" t="n">
        <x:f>D2627*6</x:f>
        <x:v>1490.8449600000001</x:v>
      </x:c>
      <x:c r="F2627" s="17" t="n">
        <x:f>D2627*12</x:f>
        <x:v>2981.6899200000003</x:v>
      </x:c>
      <x:c r="G2627" s="18" t="str"/>
      <x:c r="H2627" s="18" t="str"/>
    </x:row>
    <x:row r="2628">
      <x:c r="A2628" s="16" t="n">
        <x:v>480</x:v>
      </x:c>
      <x:c r="B2628" s="16" t="n">
        <x:v>24</x:v>
      </x:c>
      <x:c r="C2628" s="16" t="n">
        <x:f>A2628-2*B2628</x:f>
        <x:v>432</x:v>
      </x:c>
      <x:c r="D2628" s="17" t="n">
        <x:f>0.02466*B2628*(A2628-B2628)</x:f>
        <x:v>269.87904000000003</x:v>
      </x:c>
      <x:c r="E2628" s="17" t="n">
        <x:f>D2628*6</x:f>
        <x:v>1619.2742400000002</x:v>
      </x:c>
      <x:c r="F2628" s="17" t="n">
        <x:f>D2628*12</x:f>
        <x:v>3238.5484800000004</x:v>
      </x:c>
      <x:c r="G2628" s="18" t="str">
        <x:v>в скобках</x:v>
      </x:c>
      <x:c r="H2628" s="18" t="str">
        <x:v>Размер в скобках: не применять при проектировании нового оборудования</x:v>
      </x:c>
    </x:row>
    <x:row r="2629">
      <x:c r="A2629" s="16" t="n">
        <x:v>480</x:v>
      </x:c>
      <x:c r="B2629" s="16" t="n">
        <x:v>25</x:v>
      </x:c>
      <x:c r="C2629" s="16" t="n">
        <x:f>A2629-2*B2629</x:f>
        <x:v>430</x:v>
      </x:c>
      <x:c r="D2629" s="17" t="n">
        <x:f>0.02466*B2629*(A2629-B2629)</x:f>
        <x:v>280.50750000000005</x:v>
      </x:c>
      <x:c r="E2629" s="17" t="n">
        <x:f>D2629*6</x:f>
        <x:v>1683.0450000000003</x:v>
      </x:c>
      <x:c r="F2629" s="17" t="n">
        <x:f>D2629*12</x:f>
        <x:v>3366.0900000000006</x:v>
      </x:c>
      <x:c r="G2629" s="18" t="str"/>
      <x:c r="H2629" s="18" t="str"/>
    </x:row>
    <x:row r="2630">
      <x:c r="A2630" s="16" t="n">
        <x:v>480</x:v>
      </x:c>
      <x:c r="B2630" s="16" t="n">
        <x:v>26</x:v>
      </x:c>
      <x:c r="C2630" s="16" t="n">
        <x:f>A2630-2*B2630</x:f>
        <x:v>428</x:v>
      </x:c>
      <x:c r="D2630" s="17" t="n">
        <x:f>0.02466*B2630*(A2630-B2630)</x:f>
        <x:v>291.08664000000005</x:v>
      </x:c>
      <x:c r="E2630" s="17" t="n">
        <x:f>D2630*6</x:f>
        <x:v>1746.5198400000004</x:v>
      </x:c>
      <x:c r="F2630" s="17" t="n">
        <x:f>D2630*12</x:f>
        <x:v>3493.0396800000008</x:v>
      </x:c>
      <x:c r="G2630" s="18" t="str">
        <x:v>в скобках</x:v>
      </x:c>
      <x:c r="H2630" s="18" t="str">
        <x:v>Размер в скобках: не применять при проектировании нового оборудования</x:v>
      </x:c>
    </x:row>
    <x:row r="2631">
      <x:c r="A2631" s="16" t="n">
        <x:v>480</x:v>
      </x:c>
      <x:c r="B2631" s="16" t="n">
        <x:v>28</x:v>
      </x:c>
      <x:c r="C2631" s="16" t="n">
        <x:f>A2631-2*B2631</x:f>
        <x:v>424</x:v>
      </x:c>
      <x:c r="D2631" s="17" t="n">
        <x:f>0.02466*B2631*(A2631-B2631)</x:f>
        <x:v>312.09695999999997</x:v>
      </x:c>
      <x:c r="E2631" s="17" t="n">
        <x:f>D2631*6</x:f>
        <x:v>1872.5817599999998</x:v>
      </x:c>
      <x:c r="F2631" s="17" t="n">
        <x:f>D2631*12</x:f>
        <x:v>3745.1635199999996</x:v>
      </x:c>
      <x:c r="G2631" s="18" t="str"/>
      <x:c r="H2631" s="18" t="str"/>
    </x:row>
    <x:row r="2632">
      <x:c r="A2632" s="16" t="n">
        <x:v>480</x:v>
      </x:c>
      <x:c r="B2632" s="16" t="n">
        <x:v>30</x:v>
      </x:c>
      <x:c r="C2632" s="16" t="n">
        <x:f>A2632-2*B2632</x:f>
        <x:v>420</x:v>
      </x:c>
      <x:c r="D2632" s="17" t="n">
        <x:f>0.02466*B2632*(A2632-B2632)</x:f>
        <x:v>332.91</x:v>
      </x:c>
      <x:c r="E2632" s="17" t="n">
        <x:f>D2632*6</x:f>
        <x:v>1997.46</x:v>
      </x:c>
      <x:c r="F2632" s="17" t="n">
        <x:f>D2632*12</x:f>
        <x:v>3994.92</x:v>
      </x:c>
      <x:c r="G2632" s="18" t="str"/>
      <x:c r="H2632" s="18" t="str"/>
    </x:row>
    <x:row r="2633">
      <x:c r="A2633" s="16" t="n">
        <x:v>480</x:v>
      </x:c>
      <x:c r="B2633" s="16" t="n">
        <x:v>32</x:v>
      </x:c>
      <x:c r="C2633" s="16" t="n">
        <x:f>A2633-2*B2633</x:f>
        <x:v>416</x:v>
      </x:c>
      <x:c r="D2633" s="17" t="n">
        <x:f>0.02466*B2633*(A2633-B2633)</x:f>
        <x:v>353.52576</x:v>
      </x:c>
      <x:c r="E2633" s="17" t="n">
        <x:f>D2633*6</x:f>
        <x:v>2121.15456</x:v>
      </x:c>
      <x:c r="F2633" s="17" t="n">
        <x:f>D2633*12</x:f>
        <x:v>4242.30912</x:v>
      </x:c>
      <x:c r="G2633" s="18" t="str"/>
      <x:c r="H2633" s="18" t="str"/>
    </x:row>
    <x:row r="2634">
      <x:c r="A2634" s="16" t="n">
        <x:v>480</x:v>
      </x:c>
      <x:c r="B2634" s="16" t="n">
        <x:v>34</x:v>
      </x:c>
      <x:c r="C2634" s="16" t="n">
        <x:f>A2634-2*B2634</x:f>
        <x:v>412</x:v>
      </x:c>
      <x:c r="D2634" s="17" t="n">
        <x:f>0.02466*B2634*(A2634-B2634)</x:f>
        <x:v>373.94424000000004</x:v>
      </x:c>
      <x:c r="E2634" s="17" t="n">
        <x:f>D2634*6</x:f>
        <x:v>2243.66544</x:v>
      </x:c>
      <x:c r="F2634" s="17" t="n">
        <x:f>D2634*12</x:f>
        <x:v>4487.33088</x:v>
      </x:c>
      <x:c r="G2634" s="18" t="str">
        <x:v>в скобках</x:v>
      </x:c>
      <x:c r="H2634" s="18" t="str">
        <x:v>Размер в скобках: не применять при проектировании нового оборудования</x:v>
      </x:c>
    </x:row>
    <x:row r="2635">
      <x:c r="A2635" s="16" t="n">
        <x:v>480</x:v>
      </x:c>
      <x:c r="B2635" s="16" t="n">
        <x:v>35</x:v>
      </x:c>
      <x:c r="C2635" s="16" t="n">
        <x:f>A2635-2*B2635</x:f>
        <x:v>410</x:v>
      </x:c>
      <x:c r="D2635" s="17" t="n">
        <x:f>0.02466*B2635*(A2635-B2635)</x:f>
        <x:v>384.07950000000005</x:v>
      </x:c>
      <x:c r="E2635" s="17" t="n">
        <x:f>D2635*6</x:f>
        <x:v>2304.4770000000003</x:v>
      </x:c>
      <x:c r="F2635" s="17" t="n">
        <x:f>D2635*12</x:f>
        <x:v>4608.954000000001</x:v>
      </x:c>
      <x:c r="G2635" s="18" t="str">
        <x:v>в скобках</x:v>
      </x:c>
      <x:c r="H2635" s="18" t="str">
        <x:v>Размер в скобках: не применять при проектировании нового оборудования</x:v>
      </x:c>
    </x:row>
    <x:row r="2636">
      <x:c r="A2636" s="16" t="n">
        <x:v>480</x:v>
      </x:c>
      <x:c r="B2636" s="16" t="n">
        <x:v>36</x:v>
      </x:c>
      <x:c r="C2636" s="16" t="n">
        <x:f>A2636-2*B2636</x:f>
        <x:v>408</x:v>
      </x:c>
      <x:c r="D2636" s="17" t="n">
        <x:f>0.02466*B2636*(A2636-B2636)</x:f>
        <x:v>394.16544000000005</x:v>
      </x:c>
      <x:c r="E2636" s="17" t="n">
        <x:f>D2636*6</x:f>
        <x:v>2364.9926400000004</x:v>
      </x:c>
      <x:c r="F2636" s="17" t="n">
        <x:f>D2636*12</x:f>
        <x:v>4729.985280000001</x:v>
      </x:c>
      <x:c r="G2636" s="18" t="str"/>
      <x:c r="H2636" s="18" t="str"/>
    </x:row>
    <x:row r="2637">
      <x:c r="A2637" s="16" t="n">
        <x:v>480</x:v>
      </x:c>
      <x:c r="B2637" s="16" t="n">
        <x:v>38</x:v>
      </x:c>
      <x:c r="C2637" s="16" t="n">
        <x:f>A2637-2*B2637</x:f>
        <x:v>404</x:v>
      </x:c>
      <x:c r="D2637" s="17" t="n">
        <x:f>0.02466*B2637*(A2637-B2637)</x:f>
        <x:v>414.18936</x:v>
      </x:c>
      <x:c r="E2637" s="17" t="n">
        <x:f>D2637*6</x:f>
        <x:v>2485.13616</x:v>
      </x:c>
      <x:c r="F2637" s="17" t="n">
        <x:f>D2637*12</x:f>
        <x:v>4970.27232</x:v>
      </x:c>
      <x:c r="G2637" s="18" t="str">
        <x:v>в скобках</x:v>
      </x:c>
      <x:c r="H2637" s="18" t="str">
        <x:v>Размер в скобках: не применять при проектировании нового оборудования</x:v>
      </x:c>
    </x:row>
    <x:row r="2638">
      <x:c r="A2638" s="16" t="n">
        <x:v>480</x:v>
      </x:c>
      <x:c r="B2638" s="16" t="n">
        <x:v>40</x:v>
      </x:c>
      <x:c r="C2638" s="16" t="n">
        <x:f>A2638-2*B2638</x:f>
        <x:v>400</x:v>
      </x:c>
      <x:c r="D2638" s="17" t="n">
        <x:f>0.02466*B2638*(A2638-B2638)</x:f>
        <x:v>434.016</x:v>
      </x:c>
      <x:c r="E2638" s="17" t="n">
        <x:f>D2638*6</x:f>
        <x:v>2604.096</x:v>
      </x:c>
      <x:c r="F2638" s="17" t="n">
        <x:f>D2638*12</x:f>
        <x:v>5208.192</x:v>
      </x:c>
      <x:c r="G2638" s="18" t="str"/>
      <x:c r="H2638" s="18" t="str"/>
    </x:row>
    <x:row r="2639">
      <x:c r="A2639" s="16" t="n">
        <x:v>480</x:v>
      </x:c>
      <x:c r="B2639" s="16" t="n">
        <x:v>42</x:v>
      </x:c>
      <x:c r="C2639" s="16" t="n">
        <x:f>A2639-2*B2639</x:f>
        <x:v>396</x:v>
      </x:c>
      <x:c r="D2639" s="17" t="n">
        <x:f>0.02466*B2639*(A2639-B2639)</x:f>
        <x:v>453.64536</x:v>
      </x:c>
      <x:c r="E2639" s="17" t="n">
        <x:f>D2639*6</x:f>
        <x:v>2721.87216</x:v>
      </x:c>
      <x:c r="F2639" s="17" t="n">
        <x:f>D2639*12</x:f>
        <x:v>5443.74432</x:v>
      </x:c>
      <x:c r="G2639" s="18" t="str">
        <x:v>в скобках</x:v>
      </x:c>
      <x:c r="H2639" s="18" t="str">
        <x:v>Размер в скобках: не применять при проектировании нового оборудования</x:v>
      </x:c>
    </x:row>
    <x:row r="2640">
      <x:c r="A2640" s="16" t="n">
        <x:v>480</x:v>
      </x:c>
      <x:c r="B2640" s="16" t="n">
        <x:v>45</x:v>
      </x:c>
      <x:c r="C2640" s="16" t="n">
        <x:f>A2640-2*B2640</x:f>
        <x:v>390</x:v>
      </x:c>
      <x:c r="D2640" s="17" t="n">
        <x:f>0.02466*B2640*(A2640-B2640)</x:f>
        <x:v>482.71950000000004</x:v>
      </x:c>
      <x:c r="E2640" s="17" t="n">
        <x:f>D2640*6</x:f>
        <x:v>2896.317</x:v>
      </x:c>
      <x:c r="F2640" s="17" t="n">
        <x:f>D2640*12</x:f>
        <x:v>5792.634</x:v>
      </x:c>
      <x:c r="G2640" s="18" t="str"/>
      <x:c r="H2640" s="18" t="str"/>
    </x:row>
    <x:row r="2641">
      <x:c r="A2641" s="16" t="n">
        <x:v>480</x:v>
      </x:c>
      <x:c r="B2641" s="16" t="n">
        <x:v>48</x:v>
      </x:c>
      <x:c r="C2641" s="16" t="n">
        <x:f>A2641-2*B2641</x:f>
        <x:v>384</x:v>
      </x:c>
      <x:c r="D2641" s="17" t="n">
        <x:f>0.02466*B2641*(A2641-B2641)</x:f>
        <x:v>511.34976</x:v>
      </x:c>
      <x:c r="E2641" s="17" t="n">
        <x:f>D2641*6</x:f>
        <x:v>3068.09856</x:v>
      </x:c>
      <x:c r="F2641" s="17" t="n">
        <x:f>D2641*12</x:f>
        <x:v>6136.19712</x:v>
      </x:c>
      <x:c r="G2641" s="18" t="str">
        <x:v>в скобках</x:v>
      </x:c>
      <x:c r="H2641" s="18" t="str">
        <x:v>Размер в скобках: не применять при проектировании нового оборудования</x:v>
      </x:c>
    </x:row>
    <x:row r="2642">
      <x:c r="A2642" s="16" t="n">
        <x:v>480</x:v>
      </x:c>
      <x:c r="B2642" s="16" t="n">
        <x:v>50</x:v>
      </x:c>
      <x:c r="C2642" s="16" t="n">
        <x:f>A2642-2*B2642</x:f>
        <x:v>380</x:v>
      </x:c>
      <x:c r="D2642" s="17" t="n">
        <x:f>0.02466*B2642*(A2642-B2642)</x:f>
        <x:v>530.19</x:v>
      </x:c>
      <x:c r="E2642" s="17" t="n">
        <x:f>D2642*6</x:f>
        <x:v>3181.1400000000003</x:v>
      </x:c>
      <x:c r="F2642" s="17" t="n">
        <x:f>D2642*12</x:f>
        <x:v>6362.280000000001</x:v>
      </x:c>
      <x:c r="G2642" s="18" t="str"/>
      <x:c r="H2642" s="18" t="str"/>
    </x:row>
    <x:row r="2643">
      <x:c r="A2643" s="16" t="n">
        <x:v>480</x:v>
      </x:c>
      <x:c r="B2643" s="16" t="n">
        <x:v>56</x:v>
      </x:c>
      <x:c r="C2643" s="16" t="n">
        <x:f>A2643-2*B2643</x:f>
        <x:v>368</x:v>
      </x:c>
      <x:c r="D2643" s="17" t="n">
        <x:f>0.02466*B2643*(A2643-B2643)</x:f>
        <x:v>585.5270399999999</x:v>
      </x:c>
      <x:c r="E2643" s="17" t="n">
        <x:f>D2643*6</x:f>
        <x:v>3513.1622399999997</x:v>
      </x:c>
      <x:c r="F2643" s="17" t="n">
        <x:f>D2643*12</x:f>
        <x:v>7026.324479999999</x:v>
      </x:c>
      <x:c r="G2643" s="18" t="str"/>
      <x:c r="H2643" s="18" t="str"/>
    </x:row>
    <x:row r="2644">
      <x:c r="A2644" s="16" t="n">
        <x:v>480</x:v>
      </x:c>
      <x:c r="B2644" s="16" t="n">
        <x:v>60</x:v>
      </x:c>
      <x:c r="C2644" s="16" t="n">
        <x:f>A2644-2*B2644</x:f>
        <x:v>360</x:v>
      </x:c>
      <x:c r="D2644" s="17" t="n">
        <x:f>0.02466*B2644*(A2644-B2644)</x:f>
        <x:v>621.432</x:v>
      </x:c>
      <x:c r="E2644" s="17" t="n">
        <x:f>D2644*6</x:f>
        <x:v>3728.592</x:v>
      </x:c>
      <x:c r="F2644" s="17" t="n">
        <x:f>D2644*12</x:f>
        <x:v>7457.184</x:v>
      </x:c>
      <x:c r="G2644" s="18" t="str"/>
      <x:c r="H2644" s="18" t="str"/>
    </x:row>
    <x:row r="2645">
      <x:c r="A2645" s="16" t="n">
        <x:v>480</x:v>
      </x:c>
      <x:c r="B2645" s="16" t="n">
        <x:v>63</x:v>
      </x:c>
      <x:c r="C2645" s="16" t="n">
        <x:f>A2645-2*B2645</x:f>
        <x:v>354</x:v>
      </x:c>
      <x:c r="D2645" s="17" t="n">
        <x:f>0.02466*B2645*(A2645-B2645)</x:f>
        <x:v>647.8428600000001</x:v>
      </x:c>
      <x:c r="E2645" s="17" t="n">
        <x:f>D2645*6</x:f>
        <x:v>3887.0571600000003</x:v>
      </x:c>
      <x:c r="F2645" s="17" t="n">
        <x:f>D2645*12</x:f>
        <x:v>7774.114320000001</x:v>
      </x:c>
      <x:c r="G2645" s="18" t="str"/>
      <x:c r="H2645" s="18" t="str"/>
    </x:row>
    <x:row r="2646">
      <x:c r="A2646" s="16" t="n">
        <x:v>480</x:v>
      </x:c>
      <x:c r="B2646" s="16" t="n">
        <x:v>65</x:v>
      </x:c>
      <x:c r="C2646" s="16" t="n">
        <x:f>A2646-2*B2646</x:f>
        <x:v>350</x:v>
      </x:c>
      <x:c r="D2646" s="17" t="n">
        <x:f>0.02466*B2646*(A2646-B2646)</x:f>
        <x:v>665.2035</x:v>
      </x:c>
      <x:c r="E2646" s="17" t="n">
        <x:f>D2646*6</x:f>
        <x:v>3991.2209999999995</x:v>
      </x:c>
      <x:c r="F2646" s="17" t="n">
        <x:f>D2646*12</x:f>
        <x:v>7982.441999999999</x:v>
      </x:c>
      <x:c r="G2646" s="18" t="str">
        <x:v>в скобках</x:v>
      </x:c>
      <x:c r="H2646" s="18" t="str">
        <x:v>Размер в скобках: не применять при проектировании нового оборудования</x:v>
      </x:c>
    </x:row>
    <x:row r="2647">
      <x:c r="A2647" s="16" t="n">
        <x:v>480</x:v>
      </x:c>
      <x:c r="B2647" s="16" t="n">
        <x:v>70</x:v>
      </x:c>
      <x:c r="C2647" s="16" t="n">
        <x:f>A2647-2*B2647</x:f>
        <x:v>340</x:v>
      </x:c>
      <x:c r="D2647" s="17" t="n">
        <x:f>0.02466*B2647*(A2647-B2647)</x:f>
        <x:v>707.7420000000001</x:v>
      </x:c>
      <x:c r="E2647" s="17" t="n">
        <x:f>D2647*6</x:f>
        <x:v>4246.452</x:v>
      </x:c>
      <x:c r="F2647" s="17" t="n">
        <x:f>D2647*12</x:f>
        <x:v>8492.904</x:v>
      </x:c>
      <x:c r="G2647" s="18" t="str"/>
      <x:c r="H2647" s="18" t="str"/>
    </x:row>
    <x:row r="2648">
      <x:c r="A2648" s="16" t="n">
        <x:v>480</x:v>
      </x:c>
      <x:c r="B2648" s="16" t="n">
        <x:v>75</x:v>
      </x:c>
      <x:c r="C2648" s="16" t="n">
        <x:f>A2648-2*B2648</x:f>
        <x:v>330</x:v>
      </x:c>
      <x:c r="D2648" s="17" t="n">
        <x:f>0.02466*B2648*(A2648-B2648)</x:f>
        <x:v>749.0475</x:v>
      </x:c>
      <x:c r="E2648" s="17" t="n">
        <x:f>D2648*6</x:f>
        <x:v>4494.285</x:v>
      </x:c>
      <x:c r="F2648" s="17" t="n">
        <x:f>D2648*12</x:f>
        <x:v>8988.57</x:v>
      </x:c>
      <x:c r="G2648" s="18" t="str"/>
      <x:c r="H2648" s="18" t="str"/>
    </x:row>
    <x:row r="2649">
      <x:c r="A2649" s="16" t="n">
        <x:v>500</x:v>
      </x:c>
      <x:c r="B2649" s="16" t="n">
        <x:v>2.5</x:v>
      </x:c>
      <x:c r="C2649" s="16" t="n">
        <x:f>A2649-2*B2649</x:f>
        <x:v>495</x:v>
      </x:c>
      <x:c r="D2649" s="17" t="n">
        <x:f>0.02466*B2649*(A2649-B2649)</x:f>
        <x:v>30.670875000000002</x:v>
      </x:c>
      <x:c r="E2649" s="17" t="n">
        <x:f>D2649*6</x:f>
        <x:v>184.02525000000003</x:v>
      </x:c>
      <x:c r="F2649" s="17" t="n">
        <x:f>D2649*12</x:f>
        <x:v>368.05050000000006</x:v>
      </x:c>
      <x:c r="G2649" s="18" t="str"/>
      <x:c r="H2649" s="18" t="str"/>
    </x:row>
    <x:row r="2650">
      <x:c r="A2650" s="16" t="n">
        <x:v>500</x:v>
      </x:c>
      <x:c r="B2650" s="16" t="n">
        <x:v>2.6</x:v>
      </x:c>
      <x:c r="C2650" s="16" t="n">
        <x:f>A2650-2*B2650</x:f>
        <x:v>494.8</x:v>
      </x:c>
      <x:c r="D2650" s="17" t="n">
        <x:f>0.02466*B2650*(A2650-B2650)</x:f>
        <x:v>31.8912984</x:v>
      </x:c>
      <x:c r="E2650" s="17" t="n">
        <x:f>D2650*6</x:f>
        <x:v>191.3477904</x:v>
      </x:c>
      <x:c r="F2650" s="17" t="n">
        <x:f>D2650*12</x:f>
        <x:v>382.6955808</x:v>
      </x:c>
      <x:c r="G2650" s="18" t="str">
        <x:v>S*</x:v>
      </x:c>
      <x:c r="H2650" s="18" t="str">
        <x:v>Размер со звездочкой по примечанию ГОСТ</x:v>
      </x:c>
    </x:row>
    <x:row r="2651">
      <x:c r="A2651" s="16" t="n">
        <x:v>500</x:v>
      </x:c>
      <x:c r="B2651" s="16" t="n">
        <x:v>2.8</x:v>
      </x:c>
      <x:c r="C2651" s="16" t="n">
        <x:f>A2651-2*B2651</x:f>
        <x:v>494.4</x:v>
      </x:c>
      <x:c r="D2651" s="17" t="n">
        <x:f>0.02466*B2651*(A2651-B2651)</x:f>
        <x:v>34.330665599999996</x:v>
      </x:c>
      <x:c r="E2651" s="17" t="n">
        <x:f>D2651*6</x:f>
        <x:v>205.98399359999996</x:v>
      </x:c>
      <x:c r="F2651" s="17" t="n">
        <x:f>D2651*12</x:f>
        <x:v>411.9679871999999</x:v>
      </x:c>
      <x:c r="G2651" s="18" t="str"/>
      <x:c r="H2651" s="18" t="str"/>
    </x:row>
    <x:row r="2652">
      <x:c r="A2652" s="16" t="n">
        <x:v>500</x:v>
      </x:c>
      <x:c r="B2652" s="16" t="n">
        <x:v>3</x:v>
      </x:c>
      <x:c r="C2652" s="16" t="n">
        <x:f>A2652-2*B2652</x:f>
        <x:v>494</x:v>
      </x:c>
      <x:c r="D2652" s="17" t="n">
        <x:f>0.02466*B2652*(A2652-B2652)</x:f>
        <x:v>36.768060000000006</x:v>
      </x:c>
      <x:c r="E2652" s="17" t="n">
        <x:f>D2652*6</x:f>
        <x:v>220.60836000000003</x:v>
      </x:c>
      <x:c r="F2652" s="17" t="n">
        <x:f>D2652*12</x:f>
        <x:v>441.21672000000007</x:v>
      </x:c>
      <x:c r="G2652" s="18" t="str"/>
      <x:c r="H2652" s="18" t="str"/>
    </x:row>
    <x:row r="2653">
      <x:c r="A2653" s="16" t="n">
        <x:v>500</x:v>
      </x:c>
      <x:c r="B2653" s="16" t="n">
        <x:v>3.2</x:v>
      </x:c>
      <x:c r="C2653" s="16" t="n">
        <x:f>A2653-2*B2653</x:f>
        <x:v>493.6</x:v>
      </x:c>
      <x:c r="D2653" s="17" t="n">
        <x:f>0.02466*B2653*(A2653-B2653)</x:f>
        <x:v>39.2034816</x:v>
      </x:c>
      <x:c r="E2653" s="17" t="n">
        <x:f>D2653*6</x:f>
        <x:v>235.22088960000002</x:v>
      </x:c>
      <x:c r="F2653" s="17" t="n">
        <x:f>D2653*12</x:f>
        <x:v>470.44177920000004</x:v>
      </x:c>
      <x:c r="G2653" s="18" t="str">
        <x:v>S*</x:v>
      </x:c>
      <x:c r="H2653" s="18" t="str">
        <x:v>Размер со звездочкой по примечанию ГОСТ</x:v>
      </x:c>
    </x:row>
    <x:row r="2654">
      <x:c r="A2654" s="16" t="n">
        <x:v>500</x:v>
      </x:c>
      <x:c r="B2654" s="16" t="n">
        <x:v>3.5</x:v>
      </x:c>
      <x:c r="C2654" s="16" t="n">
        <x:f>A2654-2*B2654</x:f>
        <x:v>493</x:v>
      </x:c>
      <x:c r="D2654" s="17" t="n">
        <x:f>0.02466*B2654*(A2654-B2654)</x:f>
        <x:v>42.852914999999996</x:v>
      </x:c>
      <x:c r="E2654" s="17" t="n">
        <x:f>D2654*6</x:f>
        <x:v>257.11749</x:v>
      </x:c>
      <x:c r="F2654" s="17" t="n">
        <x:f>D2654*12</x:f>
        <x:v>514.23498</x:v>
      </x:c>
      <x:c r="G2654" s="18" t="str"/>
      <x:c r="H2654" s="18" t="str"/>
    </x:row>
    <x:row r="2655">
      <x:c r="A2655" s="16" t="n">
        <x:v>500</x:v>
      </x:c>
      <x:c r="B2655" s="16" t="n">
        <x:v>4</x:v>
      </x:c>
      <x:c r="C2655" s="16" t="n">
        <x:f>A2655-2*B2655</x:f>
        <x:v>492</x:v>
      </x:c>
      <x:c r="D2655" s="17" t="n">
        <x:f>0.02466*B2655*(A2655-B2655)</x:f>
        <x:v>48.92544</x:v>
      </x:c>
      <x:c r="E2655" s="17" t="n">
        <x:f>D2655*6</x:f>
        <x:v>293.55264</x:v>
      </x:c>
      <x:c r="F2655" s="17" t="n">
        <x:f>D2655*12</x:f>
        <x:v>587.10528</x:v>
      </x:c>
      <x:c r="G2655" s="18" t="str"/>
      <x:c r="H2655" s="18" t="str"/>
    </x:row>
    <x:row r="2656">
      <x:c r="A2656" s="16" t="n">
        <x:v>500</x:v>
      </x:c>
      <x:c r="B2656" s="16" t="n">
        <x:v>4.5</x:v>
      </x:c>
      <x:c r="C2656" s="16" t="n">
        <x:f>A2656-2*B2656</x:f>
        <x:v>491</x:v>
      </x:c>
      <x:c r="D2656" s="17" t="n">
        <x:f>0.02466*B2656*(A2656-B2656)</x:f>
        <x:v>54.98563500000001</x:v>
      </x:c>
      <x:c r="E2656" s="17" t="n">
        <x:f>D2656*6</x:f>
        <x:v>329.91381000000007</x:v>
      </x:c>
      <x:c r="F2656" s="17" t="n">
        <x:f>D2656*12</x:f>
        <x:v>659.8276200000001</x:v>
      </x:c>
      <x:c r="G2656" s="18" t="str"/>
      <x:c r="H2656" s="18" t="str"/>
    </x:row>
    <x:row r="2657">
      <x:c r="A2657" s="16" t="n">
        <x:v>500</x:v>
      </x:c>
      <x:c r="B2657" s="16" t="n">
        <x:v>5</x:v>
      </x:c>
      <x:c r="C2657" s="16" t="n">
        <x:f>A2657-2*B2657</x:f>
        <x:v>490</x:v>
      </x:c>
      <x:c r="D2657" s="17" t="n">
        <x:f>0.02466*B2657*(A2657-B2657)</x:f>
        <x:v>61.033500000000004</x:v>
      </x:c>
      <x:c r="E2657" s="17" t="n">
        <x:f>D2657*6</x:f>
        <x:v>366.201</x:v>
      </x:c>
      <x:c r="F2657" s="17" t="n">
        <x:f>D2657*12</x:f>
        <x:v>732.402</x:v>
      </x:c>
      <x:c r="G2657" s="18" t="str"/>
      <x:c r="H2657" s="18" t="str"/>
    </x:row>
    <x:row r="2658">
      <x:c r="A2658" s="16" t="n">
        <x:v>500</x:v>
      </x:c>
      <x:c r="B2658" s="16" t="n">
        <x:v>5.5</x:v>
      </x:c>
      <x:c r="C2658" s="16" t="n">
        <x:f>A2658-2*B2658</x:f>
        <x:v>489</x:v>
      </x:c>
      <x:c r="D2658" s="17" t="n">
        <x:f>0.02466*B2658*(A2658-B2658)</x:f>
        <x:v>67.069035</x:v>
      </x:c>
      <x:c r="E2658" s="17" t="n">
        <x:f>D2658*6</x:f>
        <x:v>402.41421</x:v>
      </x:c>
      <x:c r="F2658" s="17" t="n">
        <x:f>D2658*12</x:f>
        <x:v>804.82842</x:v>
      </x:c>
      <x:c r="G2658" s="18" t="str"/>
      <x:c r="H2658" s="18" t="str"/>
    </x:row>
    <x:row r="2659">
      <x:c r="A2659" s="16" t="n">
        <x:v>500</x:v>
      </x:c>
      <x:c r="B2659" s="16" t="n">
        <x:v>6</x:v>
      </x:c>
      <x:c r="C2659" s="16" t="n">
        <x:f>A2659-2*B2659</x:f>
        <x:v>488</x:v>
      </x:c>
      <x:c r="D2659" s="17" t="n">
        <x:f>0.02466*B2659*(A2659-B2659)</x:f>
        <x:v>73.09224</x:v>
      </x:c>
      <x:c r="E2659" s="17" t="n">
        <x:f>D2659*6</x:f>
        <x:v>438.55344</x:v>
      </x:c>
      <x:c r="F2659" s="17" t="n">
        <x:f>D2659*12</x:f>
        <x:v>877.10688</x:v>
      </x:c>
      <x:c r="G2659" s="18" t="str"/>
      <x:c r="H2659" s="18" t="str"/>
    </x:row>
    <x:row r="2660">
      <x:c r="A2660" s="16" t="n">
        <x:v>500</x:v>
      </x:c>
      <x:c r="B2660" s="16" t="n">
        <x:v>6.5</x:v>
      </x:c>
      <x:c r="C2660" s="16" t="n">
        <x:f>A2660-2*B2660</x:f>
        <x:v>487</x:v>
      </x:c>
      <x:c r="D2660" s="17" t="n">
        <x:f>0.02466*B2660*(A2660-B2660)</x:f>
        <x:v>79.103115</x:v>
      </x:c>
      <x:c r="E2660" s="17" t="n">
        <x:f>D2660*6</x:f>
        <x:v>474.61869</x:v>
      </x:c>
      <x:c r="F2660" s="17" t="n">
        <x:f>D2660*12</x:f>
        <x:v>949.23738</x:v>
      </x:c>
      <x:c r="G2660" s="18" t="str">
        <x:v>в скобках</x:v>
      </x:c>
      <x:c r="H2660" s="18" t="str">
        <x:v>Размер в скобках: не применять при проектировании нового оборудования</x:v>
      </x:c>
    </x:row>
    <x:row r="2661">
      <x:c r="A2661" s="16" t="n">
        <x:v>500</x:v>
      </x:c>
      <x:c r="B2661" s="16" t="n">
        <x:v>7</x:v>
      </x:c>
      <x:c r="C2661" s="16" t="n">
        <x:f>A2661-2*B2661</x:f>
        <x:v>486</x:v>
      </x:c>
      <x:c r="D2661" s="17" t="n">
        <x:f>0.02466*B2661*(A2661-B2661)</x:f>
        <x:v>85.10166</x:v>
      </x:c>
      <x:c r="E2661" s="17" t="n">
        <x:f>D2661*6</x:f>
        <x:v>510.60996</x:v>
      </x:c>
      <x:c r="F2661" s="17" t="n">
        <x:f>D2661*12</x:f>
        <x:v>1021.21992</x:v>
      </x:c>
      <x:c r="G2661" s="18" t="str"/>
      <x:c r="H2661" s="18" t="str"/>
    </x:row>
    <x:row r="2662">
      <x:c r="A2662" s="16" t="n">
        <x:v>500</x:v>
      </x:c>
      <x:c r="B2662" s="16" t="n">
        <x:v>7.5</x:v>
      </x:c>
      <x:c r="C2662" s="16" t="n">
        <x:f>A2662-2*B2662</x:f>
        <x:v>485</x:v>
      </x:c>
      <x:c r="D2662" s="17" t="n">
        <x:f>0.02466*B2662*(A2662-B2662)</x:f>
        <x:v>91.087875</x:v>
      </x:c>
      <x:c r="E2662" s="17" t="n">
        <x:f>D2662*6</x:f>
        <x:v>546.52725</x:v>
      </x:c>
      <x:c r="F2662" s="17" t="n">
        <x:f>D2662*12</x:f>
        <x:v>1093.0545</x:v>
      </x:c>
      <x:c r="G2662" s="18" t="str">
        <x:v>в скобках</x:v>
      </x:c>
      <x:c r="H2662" s="18" t="str">
        <x:v>Размер в скобках: не применять при проектировании нового оборудования</x:v>
      </x:c>
    </x:row>
    <x:row r="2663">
      <x:c r="A2663" s="16" t="n">
        <x:v>500</x:v>
      </x:c>
      <x:c r="B2663" s="16" t="n">
        <x:v>8</x:v>
      </x:c>
      <x:c r="C2663" s="16" t="n">
        <x:f>A2663-2*B2663</x:f>
        <x:v>484</x:v>
      </x:c>
      <x:c r="D2663" s="17" t="n">
        <x:f>0.02466*B2663*(A2663-B2663)</x:f>
        <x:v>97.06176</x:v>
      </x:c>
      <x:c r="E2663" s="17" t="n">
        <x:f>D2663*6</x:f>
        <x:v>582.3705600000001</x:v>
      </x:c>
      <x:c r="F2663" s="17" t="n">
        <x:f>D2663*12</x:f>
        <x:v>1164.7411200000001</x:v>
      </x:c>
      <x:c r="G2663" s="18" t="str"/>
      <x:c r="H2663" s="18" t="str"/>
    </x:row>
    <x:row r="2664">
      <x:c r="A2664" s="16" t="n">
        <x:v>500</x:v>
      </x:c>
      <x:c r="B2664" s="16" t="n">
        <x:v>8.5</x:v>
      </x:c>
      <x:c r="C2664" s="16" t="n">
        <x:f>A2664-2*B2664</x:f>
        <x:v>483</x:v>
      </x:c>
      <x:c r="D2664" s="17" t="n">
        <x:f>0.02466*B2664*(A2664-B2664)</x:f>
        <x:v>103.02331500000001</x:v>
      </x:c>
      <x:c r="E2664" s="17" t="n">
        <x:f>D2664*6</x:f>
        <x:v>618.13989</x:v>
      </x:c>
      <x:c r="F2664" s="17" t="n">
        <x:f>D2664*12</x:f>
        <x:v>1236.27978</x:v>
      </x:c>
      <x:c r="G2664" s="18" t="str">
        <x:v>в скобках</x:v>
      </x:c>
      <x:c r="H2664" s="18" t="str">
        <x:v>Размер в скобках: не применять при проектировании нового оборудования</x:v>
      </x:c>
    </x:row>
    <x:row r="2665">
      <x:c r="A2665" s="16" t="n">
        <x:v>500</x:v>
      </x:c>
      <x:c r="B2665" s="16" t="n">
        <x:v>9</x:v>
      </x:c>
      <x:c r="C2665" s="16" t="n">
        <x:f>A2665-2*B2665</x:f>
        <x:v>482</x:v>
      </x:c>
      <x:c r="D2665" s="17" t="n">
        <x:f>0.02466*B2665*(A2665-B2665)</x:f>
        <x:v>108.97254000000001</x:v>
      </x:c>
      <x:c r="E2665" s="17" t="n">
        <x:f>D2665*6</x:f>
        <x:v>653.8352400000001</x:v>
      </x:c>
      <x:c r="F2665" s="17" t="n">
        <x:f>D2665*12</x:f>
        <x:v>1307.6704800000002</x:v>
      </x:c>
      <x:c r="G2665" s="18" t="str"/>
      <x:c r="H2665" s="18" t="str"/>
    </x:row>
    <x:row r="2666">
      <x:c r="A2666" s="16" t="n">
        <x:v>500</x:v>
      </x:c>
      <x:c r="B2666" s="16" t="n">
        <x:v>9.5</x:v>
      </x:c>
      <x:c r="C2666" s="16" t="n">
        <x:f>A2666-2*B2666</x:f>
        <x:v>481</x:v>
      </x:c>
      <x:c r="D2666" s="17" t="n">
        <x:f>0.02466*B2666*(A2666-B2666)</x:f>
        <x:v>114.909435</x:v>
      </x:c>
      <x:c r="E2666" s="17" t="n">
        <x:f>D2666*6</x:f>
        <x:v>689.45661</x:v>
      </x:c>
      <x:c r="F2666" s="17" t="n">
        <x:f>D2666*12</x:f>
        <x:v>1378.91322</x:v>
      </x:c>
      <x:c r="G2666" s="18" t="str">
        <x:v>в скобках</x:v>
      </x:c>
      <x:c r="H2666" s="18" t="str">
        <x:v>Размер в скобках: не применять при проектировании нового оборудования</x:v>
      </x:c>
    </x:row>
    <x:row r="2667">
      <x:c r="A2667" s="16" t="n">
        <x:v>500</x:v>
      </x:c>
      <x:c r="B2667" s="16" t="n">
        <x:v>10</x:v>
      </x:c>
      <x:c r="C2667" s="16" t="n">
        <x:f>A2667-2*B2667</x:f>
        <x:v>480</x:v>
      </x:c>
      <x:c r="D2667" s="17" t="n">
        <x:f>0.02466*B2667*(A2667-B2667)</x:f>
        <x:v>120.834</x:v>
      </x:c>
      <x:c r="E2667" s="17" t="n">
        <x:f>D2667*6</x:f>
        <x:v>725.004</x:v>
      </x:c>
      <x:c r="F2667" s="17" t="n">
        <x:f>D2667*12</x:f>
        <x:v>1450.008</x:v>
      </x:c>
      <x:c r="G2667" s="18" t="str"/>
      <x:c r="H2667" s="18" t="str"/>
    </x:row>
    <x:row r="2668">
      <x:c r="A2668" s="16" t="n">
        <x:v>500</x:v>
      </x:c>
      <x:c r="B2668" s="16" t="n">
        <x:v>11</x:v>
      </x:c>
      <x:c r="C2668" s="16" t="n">
        <x:f>A2668-2*B2668</x:f>
        <x:v>478</x:v>
      </x:c>
      <x:c r="D2668" s="17" t="n">
        <x:f>0.02466*B2668*(A2668-B2668)</x:f>
        <x:v>132.64614</x:v>
      </x:c>
      <x:c r="E2668" s="17" t="n">
        <x:f>D2668*6</x:f>
        <x:v>795.87684</x:v>
      </x:c>
      <x:c r="F2668" s="17" t="n">
        <x:f>D2668*12</x:f>
        <x:v>1591.75368</x:v>
      </x:c>
      <x:c r="G2668" s="18" t="str"/>
      <x:c r="H2668" s="18" t="str"/>
    </x:row>
    <x:row r="2669">
      <x:c r="A2669" s="16" t="n">
        <x:v>500</x:v>
      </x:c>
      <x:c r="B2669" s="16" t="n">
        <x:v>12</x:v>
      </x:c>
      <x:c r="C2669" s="16" t="n">
        <x:f>A2669-2*B2669</x:f>
        <x:v>476</x:v>
      </x:c>
      <x:c r="D2669" s="17" t="n">
        <x:f>0.02466*B2669*(A2669-B2669)</x:f>
        <x:v>144.40896</x:v>
      </x:c>
      <x:c r="E2669" s="17" t="n">
        <x:f>D2669*6</x:f>
        <x:v>866.4537600000001</x:v>
      </x:c>
      <x:c r="F2669" s="17" t="n">
        <x:f>D2669*12</x:f>
        <x:v>1732.9075200000002</x:v>
      </x:c>
      <x:c r="G2669" s="18" t="str"/>
      <x:c r="H2669" s="18" t="str"/>
    </x:row>
    <x:row r="2670">
      <x:c r="A2670" s="16" t="n">
        <x:v>500</x:v>
      </x:c>
      <x:c r="B2670" s="16" t="n">
        <x:v>13</x:v>
      </x:c>
      <x:c r="C2670" s="16" t="n">
        <x:f>A2670-2*B2670</x:f>
        <x:v>474</x:v>
      </x:c>
      <x:c r="D2670" s="17" t="n">
        <x:f>0.02466*B2670*(A2670-B2670)</x:f>
        <x:v>156.12246000000002</x:v>
      </x:c>
      <x:c r="E2670" s="17" t="n">
        <x:f>D2670*6</x:f>
        <x:v>936.73476</x:v>
      </x:c>
      <x:c r="F2670" s="17" t="n">
        <x:f>D2670*12</x:f>
        <x:v>1873.46952</x:v>
      </x:c>
      <x:c r="G2670" s="18" t="str">
        <x:v>в скобках</x:v>
      </x:c>
      <x:c r="H2670" s="18" t="str">
        <x:v>Размер в скобках: не применять при проектировании нового оборудования</x:v>
      </x:c>
    </x:row>
    <x:row r="2671">
      <x:c r="A2671" s="16" t="n">
        <x:v>500</x:v>
      </x:c>
      <x:c r="B2671" s="16" t="n">
        <x:v>14</x:v>
      </x:c>
      <x:c r="C2671" s="16" t="n">
        <x:f>A2671-2*B2671</x:f>
        <x:v>472</x:v>
      </x:c>
      <x:c r="D2671" s="17" t="n">
        <x:f>0.02466*B2671*(A2671-B2671)</x:f>
        <x:v>167.78664</x:v>
      </x:c>
      <x:c r="E2671" s="17" t="n">
        <x:f>D2671*6</x:f>
        <x:v>1006.71984</x:v>
      </x:c>
      <x:c r="F2671" s="17" t="n">
        <x:f>D2671*12</x:f>
        <x:v>2013.43968</x:v>
      </x:c>
      <x:c r="G2671" s="18" t="str"/>
      <x:c r="H2671" s="18" t="str"/>
    </x:row>
    <x:row r="2672">
      <x:c r="A2672" s="16" t="n">
        <x:v>500</x:v>
      </x:c>
      <x:c r="B2672" s="16" t="n">
        <x:v>15</x:v>
      </x:c>
      <x:c r="C2672" s="16" t="n">
        <x:f>A2672-2*B2672</x:f>
        <x:v>470</x:v>
      </x:c>
      <x:c r="D2672" s="17" t="n">
        <x:f>0.02466*B2672*(A2672-B2672)</x:f>
        <x:v>179.4015</x:v>
      </x:c>
      <x:c r="E2672" s="17" t="n">
        <x:f>D2672*6</x:f>
        <x:v>1076.409</x:v>
      </x:c>
      <x:c r="F2672" s="17" t="n">
        <x:f>D2672*12</x:f>
        <x:v>2152.818</x:v>
      </x:c>
      <x:c r="G2672" s="18" t="str">
        <x:v>в скобках</x:v>
      </x:c>
      <x:c r="H2672" s="18" t="str">
        <x:v>Размер в скобках: не применять при проектировании нового оборудования</x:v>
      </x:c>
    </x:row>
    <x:row r="2673">
      <x:c r="A2673" s="16" t="n">
        <x:v>500</x:v>
      </x:c>
      <x:c r="B2673" s="16" t="n">
        <x:v>16</x:v>
      </x:c>
      <x:c r="C2673" s="16" t="n">
        <x:f>A2673-2*B2673</x:f>
        <x:v>468</x:v>
      </x:c>
      <x:c r="D2673" s="17" t="n">
        <x:f>0.02466*B2673*(A2673-B2673)</x:f>
        <x:v>190.96704</x:v>
      </x:c>
      <x:c r="E2673" s="17" t="n">
        <x:f>D2673*6</x:f>
        <x:v>1145.80224</x:v>
      </x:c>
      <x:c r="F2673" s="17" t="n">
        <x:f>D2673*12</x:f>
        <x:v>2291.60448</x:v>
      </x:c>
      <x:c r="G2673" s="18" t="str"/>
      <x:c r="H2673" s="18" t="str"/>
    </x:row>
    <x:row r="2674">
      <x:c r="A2674" s="16" t="n">
        <x:v>500</x:v>
      </x:c>
      <x:c r="B2674" s="16" t="n">
        <x:v>17</x:v>
      </x:c>
      <x:c r="C2674" s="16" t="n">
        <x:f>A2674-2*B2674</x:f>
        <x:v>466</x:v>
      </x:c>
      <x:c r="D2674" s="17" t="n">
        <x:f>0.02466*B2674*(A2674-B2674)</x:f>
        <x:v>202.48326000000003</x:v>
      </x:c>
      <x:c r="E2674" s="17" t="n">
        <x:f>D2674*6</x:f>
        <x:v>1214.8995600000003</x:v>
      </x:c>
      <x:c r="F2674" s="17" t="n">
        <x:f>D2674*12</x:f>
        <x:v>2429.7991200000006</x:v>
      </x:c>
      <x:c r="G2674" s="18" t="str"/>
      <x:c r="H2674" s="18" t="str"/>
    </x:row>
    <x:row r="2675">
      <x:c r="A2675" s="16" t="n">
        <x:v>500</x:v>
      </x:c>
      <x:c r="B2675" s="16" t="n">
        <x:v>18</x:v>
      </x:c>
      <x:c r="C2675" s="16" t="n">
        <x:f>A2675-2*B2675</x:f>
        <x:v>464</x:v>
      </x:c>
      <x:c r="D2675" s="17" t="n">
        <x:f>0.02466*B2675*(A2675-B2675)</x:f>
        <x:v>213.95016000000004</x:v>
      </x:c>
      <x:c r="E2675" s="17" t="n">
        <x:f>D2675*6</x:f>
        <x:v>1283.7009600000001</x:v>
      </x:c>
      <x:c r="F2675" s="17" t="n">
        <x:f>D2675*12</x:f>
        <x:v>2567.4019200000002</x:v>
      </x:c>
      <x:c r="G2675" s="18" t="str"/>
      <x:c r="H2675" s="18" t="str"/>
    </x:row>
    <x:row r="2676">
      <x:c r="A2676" s="16" t="n">
        <x:v>500</x:v>
      </x:c>
      <x:c r="B2676" s="16" t="n">
        <x:v>19</x:v>
      </x:c>
      <x:c r="C2676" s="16" t="n">
        <x:f>A2676-2*B2676</x:f>
        <x:v>462</x:v>
      </x:c>
      <x:c r="D2676" s="17" t="n">
        <x:f>0.02466*B2676*(A2676-B2676)</x:f>
        <x:v>225.36774</x:v>
      </x:c>
      <x:c r="E2676" s="17" t="n">
        <x:f>D2676*6</x:f>
        <x:v>1352.20644</x:v>
      </x:c>
      <x:c r="F2676" s="17" t="n">
        <x:f>D2676*12</x:f>
        <x:v>2704.41288</x:v>
      </x:c>
      <x:c r="G2676" s="18" t="str">
        <x:v>в скобках</x:v>
      </x:c>
      <x:c r="H2676" s="18" t="str">
        <x:v>Размер в скобках: не применять при проектировании нового оборудования</x:v>
      </x:c>
    </x:row>
    <x:row r="2677">
      <x:c r="A2677" s="16" t="n">
        <x:v>500</x:v>
      </x:c>
      <x:c r="B2677" s="16" t="n">
        <x:v>20</x:v>
      </x:c>
      <x:c r="C2677" s="16" t="n">
        <x:f>A2677-2*B2677</x:f>
        <x:v>460</x:v>
      </x:c>
      <x:c r="D2677" s="17" t="n">
        <x:f>0.02466*B2677*(A2677-B2677)</x:f>
        <x:v>236.73600000000002</x:v>
      </x:c>
      <x:c r="E2677" s="17" t="n">
        <x:f>D2677*6</x:f>
        <x:v>1420.4160000000002</x:v>
      </x:c>
      <x:c r="F2677" s="17" t="n">
        <x:f>D2677*12</x:f>
        <x:v>2840.8320000000003</x:v>
      </x:c>
      <x:c r="G2677" s="18" t="str"/>
      <x:c r="H2677" s="18" t="str"/>
    </x:row>
    <x:row r="2678">
      <x:c r="A2678" s="16" t="n">
        <x:v>500</x:v>
      </x:c>
      <x:c r="B2678" s="16" t="n">
        <x:v>22</x:v>
      </x:c>
      <x:c r="C2678" s="16" t="n">
        <x:f>A2678-2*B2678</x:f>
        <x:v>456</x:v>
      </x:c>
      <x:c r="D2678" s="17" t="n">
        <x:f>0.02466*B2678*(A2678-B2678)</x:f>
        <x:v>259.32456</x:v>
      </x:c>
      <x:c r="E2678" s="17" t="n">
        <x:f>D2678*6</x:f>
        <x:v>1555.9473600000001</x:v>
      </x:c>
      <x:c r="F2678" s="17" t="n">
        <x:f>D2678*12</x:f>
        <x:v>3111.8947200000002</x:v>
      </x:c>
      <x:c r="G2678" s="18" t="str"/>
      <x:c r="H2678" s="18" t="str"/>
    </x:row>
    <x:row r="2679">
      <x:c r="A2679" s="16" t="n">
        <x:v>500</x:v>
      </x:c>
      <x:c r="B2679" s="16" t="n">
        <x:v>24</x:v>
      </x:c>
      <x:c r="C2679" s="16" t="n">
        <x:f>A2679-2*B2679</x:f>
        <x:v>452</x:v>
      </x:c>
      <x:c r="D2679" s="17" t="n">
        <x:f>0.02466*B2679*(A2679-B2679)</x:f>
        <x:v>281.71584</x:v>
      </x:c>
      <x:c r="E2679" s="17" t="n">
        <x:f>D2679*6</x:f>
        <x:v>1690.29504</x:v>
      </x:c>
      <x:c r="F2679" s="17" t="n">
        <x:f>D2679*12</x:f>
        <x:v>3380.59008</x:v>
      </x:c>
      <x:c r="G2679" s="18" t="str">
        <x:v>в скобках</x:v>
      </x:c>
      <x:c r="H2679" s="18" t="str">
        <x:v>Размер в скобках: не применять при проектировании нового оборудования</x:v>
      </x:c>
    </x:row>
    <x:row r="2680">
      <x:c r="A2680" s="16" t="n">
        <x:v>500</x:v>
      </x:c>
      <x:c r="B2680" s="16" t="n">
        <x:v>25</x:v>
      </x:c>
      <x:c r="C2680" s="16" t="n">
        <x:f>A2680-2*B2680</x:f>
        <x:v>450</x:v>
      </x:c>
      <x:c r="D2680" s="17" t="n">
        <x:f>0.02466*B2680*(A2680-B2680)</x:f>
        <x:v>292.83750000000003</x:v>
      </x:c>
      <x:c r="E2680" s="17" t="n">
        <x:f>D2680*6</x:f>
        <x:v>1757.025</x:v>
      </x:c>
      <x:c r="F2680" s="17" t="n">
        <x:f>D2680*12</x:f>
        <x:v>3514.05</x:v>
      </x:c>
      <x:c r="G2680" s="18" t="str"/>
      <x:c r="H2680" s="18" t="str"/>
    </x:row>
    <x:row r="2681">
      <x:c r="A2681" s="16" t="n">
        <x:v>500</x:v>
      </x:c>
      <x:c r="B2681" s="16" t="n">
        <x:v>26</x:v>
      </x:c>
      <x:c r="C2681" s="16" t="n">
        <x:f>A2681-2*B2681</x:f>
        <x:v>448</x:v>
      </x:c>
      <x:c r="D2681" s="17" t="n">
        <x:f>0.02466*B2681*(A2681-B2681)</x:f>
        <x:v>303.90984000000003</x:v>
      </x:c>
      <x:c r="E2681" s="17" t="n">
        <x:f>D2681*6</x:f>
        <x:v>1823.4590400000002</x:v>
      </x:c>
      <x:c r="F2681" s="17" t="n">
        <x:f>D2681*12</x:f>
        <x:v>3646.9180800000004</x:v>
      </x:c>
      <x:c r="G2681" s="18" t="str">
        <x:v>в скобках</x:v>
      </x:c>
      <x:c r="H2681" s="18" t="str">
        <x:v>Размер в скобках: не применять при проектировании нового оборудования</x:v>
      </x:c>
    </x:row>
    <x:row r="2682">
      <x:c r="A2682" s="16" t="n">
        <x:v>500</x:v>
      </x:c>
      <x:c r="B2682" s="16" t="n">
        <x:v>28</x:v>
      </x:c>
      <x:c r="C2682" s="16" t="n">
        <x:f>A2682-2*B2682</x:f>
        <x:v>444</x:v>
      </x:c>
      <x:c r="D2682" s="17" t="n">
        <x:f>0.02466*B2682*(A2682-B2682)</x:f>
        <x:v>325.90656</x:v>
      </x:c>
      <x:c r="E2682" s="17" t="n">
        <x:f>D2682*6</x:f>
        <x:v>1955.43936</x:v>
      </x:c>
      <x:c r="F2682" s="17" t="n">
        <x:f>D2682*12</x:f>
        <x:v>3910.87872</x:v>
      </x:c>
      <x:c r="G2682" s="18" t="str"/>
      <x:c r="H2682" s="18" t="str"/>
    </x:row>
    <x:row r="2683">
      <x:c r="A2683" s="16" t="n">
        <x:v>500</x:v>
      </x:c>
      <x:c r="B2683" s="16" t="n">
        <x:v>30</x:v>
      </x:c>
      <x:c r="C2683" s="16" t="n">
        <x:f>A2683-2*B2683</x:f>
        <x:v>440</x:v>
      </x:c>
      <x:c r="D2683" s="17" t="n">
        <x:f>0.02466*B2683*(A2683-B2683)</x:f>
        <x:v>347.706</x:v>
      </x:c>
      <x:c r="E2683" s="17" t="n">
        <x:f>D2683*6</x:f>
        <x:v>2086.236</x:v>
      </x:c>
      <x:c r="F2683" s="17" t="n">
        <x:f>D2683*12</x:f>
        <x:v>4172.472</x:v>
      </x:c>
      <x:c r="G2683" s="18" t="str"/>
      <x:c r="H2683" s="18" t="str"/>
    </x:row>
    <x:row r="2684">
      <x:c r="A2684" s="16" t="n">
        <x:v>500</x:v>
      </x:c>
      <x:c r="B2684" s="16" t="n">
        <x:v>32</x:v>
      </x:c>
      <x:c r="C2684" s="16" t="n">
        <x:f>A2684-2*B2684</x:f>
        <x:v>436</x:v>
      </x:c>
      <x:c r="D2684" s="17" t="n">
        <x:f>0.02466*B2684*(A2684-B2684)</x:f>
        <x:v>369.30816000000004</x:v>
      </x:c>
      <x:c r="E2684" s="17" t="n">
        <x:f>D2684*6</x:f>
        <x:v>2215.8489600000003</x:v>
      </x:c>
      <x:c r="F2684" s="17" t="n">
        <x:f>D2684*12</x:f>
        <x:v>4431.6979200000005</x:v>
      </x:c>
      <x:c r="G2684" s="18" t="str"/>
      <x:c r="H2684" s="18" t="str"/>
    </x:row>
    <x:row r="2685">
      <x:c r="A2685" s="16" t="n">
        <x:v>500</x:v>
      </x:c>
      <x:c r="B2685" s="16" t="n">
        <x:v>34</x:v>
      </x:c>
      <x:c r="C2685" s="16" t="n">
        <x:f>A2685-2*B2685</x:f>
        <x:v>432</x:v>
      </x:c>
      <x:c r="D2685" s="17" t="n">
        <x:f>0.02466*B2685*(A2685-B2685)</x:f>
        <x:v>390.71304000000003</x:v>
      </x:c>
      <x:c r="E2685" s="17" t="n">
        <x:f>D2685*6</x:f>
        <x:v>2344.27824</x:v>
      </x:c>
      <x:c r="F2685" s="17" t="n">
        <x:f>D2685*12</x:f>
        <x:v>4688.55648</x:v>
      </x:c>
      <x:c r="G2685" s="18" t="str">
        <x:v>в скобках</x:v>
      </x:c>
      <x:c r="H2685" s="18" t="str">
        <x:v>Размер в скобках: не применять при проектировании нового оборудования</x:v>
      </x:c>
    </x:row>
    <x:row r="2686">
      <x:c r="A2686" s="16" t="n">
        <x:v>500</x:v>
      </x:c>
      <x:c r="B2686" s="16" t="n">
        <x:v>35</x:v>
      </x:c>
      <x:c r="C2686" s="16" t="n">
        <x:f>A2686-2*B2686</x:f>
        <x:v>430</x:v>
      </x:c>
      <x:c r="D2686" s="17" t="n">
        <x:f>0.02466*B2686*(A2686-B2686)</x:f>
        <x:v>401.34150000000005</x:v>
      </x:c>
      <x:c r="E2686" s="17" t="n">
        <x:f>D2686*6</x:f>
        <x:v>2408.0490000000004</x:v>
      </x:c>
      <x:c r="F2686" s="17" t="n">
        <x:f>D2686*12</x:f>
        <x:v>4816.098000000001</x:v>
      </x:c>
      <x:c r="G2686" s="18" t="str">
        <x:v>в скобках</x:v>
      </x:c>
      <x:c r="H2686" s="18" t="str">
        <x:v>Размер в скобках: не применять при проектировании нового оборудования</x:v>
      </x:c>
    </x:row>
    <x:row r="2687">
      <x:c r="A2687" s="16" t="n">
        <x:v>500</x:v>
      </x:c>
      <x:c r="B2687" s="16" t="n">
        <x:v>36</x:v>
      </x:c>
      <x:c r="C2687" s="16" t="n">
        <x:f>A2687-2*B2687</x:f>
        <x:v>428</x:v>
      </x:c>
      <x:c r="D2687" s="17" t="n">
        <x:f>0.02466*B2687*(A2687-B2687)</x:f>
        <x:v>411.92064000000005</x:v>
      </x:c>
      <x:c r="E2687" s="17" t="n">
        <x:f>D2687*6</x:f>
        <x:v>2471.5238400000003</x:v>
      </x:c>
      <x:c r="F2687" s="17" t="n">
        <x:f>D2687*12</x:f>
        <x:v>4943.047680000001</x:v>
      </x:c>
      <x:c r="G2687" s="18" t="str"/>
      <x:c r="H2687" s="18" t="str"/>
    </x:row>
    <x:row r="2688">
      <x:c r="A2688" s="16" t="n">
        <x:v>500</x:v>
      </x:c>
      <x:c r="B2688" s="16" t="n">
        <x:v>38</x:v>
      </x:c>
      <x:c r="C2688" s="16" t="n">
        <x:f>A2688-2*B2688</x:f>
        <x:v>424</x:v>
      </x:c>
      <x:c r="D2688" s="17" t="n">
        <x:f>0.02466*B2688*(A2688-B2688)</x:f>
        <x:v>432.93096</x:v>
      </x:c>
      <x:c r="E2688" s="17" t="n">
        <x:f>D2688*6</x:f>
        <x:v>2597.58576</x:v>
      </x:c>
      <x:c r="F2688" s="17" t="n">
        <x:f>D2688*12</x:f>
        <x:v>5195.17152</x:v>
      </x:c>
      <x:c r="G2688" s="18" t="str">
        <x:v>в скобках</x:v>
      </x:c>
      <x:c r="H2688" s="18" t="str">
        <x:v>Размер в скобках: не применять при проектировании нового оборудования</x:v>
      </x:c>
    </x:row>
    <x:row r="2689">
      <x:c r="A2689" s="16" t="n">
        <x:v>500</x:v>
      </x:c>
      <x:c r="B2689" s="16" t="n">
        <x:v>40</x:v>
      </x:c>
      <x:c r="C2689" s="16" t="n">
        <x:f>A2689-2*B2689</x:f>
        <x:v>420</x:v>
      </x:c>
      <x:c r="D2689" s="17" t="n">
        <x:f>0.02466*B2689*(A2689-B2689)</x:f>
        <x:v>453.744</x:v>
      </x:c>
      <x:c r="E2689" s="17" t="n">
        <x:f>D2689*6</x:f>
        <x:v>2722.464</x:v>
      </x:c>
      <x:c r="F2689" s="17" t="n">
        <x:f>D2689*12</x:f>
        <x:v>5444.928</x:v>
      </x:c>
      <x:c r="G2689" s="18" t="str"/>
      <x:c r="H2689" s="18" t="str"/>
    </x:row>
    <x:row r="2690">
      <x:c r="A2690" s="16" t="n">
        <x:v>500</x:v>
      </x:c>
      <x:c r="B2690" s="16" t="n">
        <x:v>42</x:v>
      </x:c>
      <x:c r="C2690" s="16" t="n">
        <x:f>A2690-2*B2690</x:f>
        <x:v>416</x:v>
      </x:c>
      <x:c r="D2690" s="17" t="n">
        <x:f>0.02466*B2690*(A2690-B2690)</x:f>
        <x:v>474.35976</x:v>
      </x:c>
      <x:c r="E2690" s="17" t="n">
        <x:f>D2690*6</x:f>
        <x:v>2846.15856</x:v>
      </x:c>
      <x:c r="F2690" s="17" t="n">
        <x:f>D2690*12</x:f>
        <x:v>5692.31712</x:v>
      </x:c>
      <x:c r="G2690" s="18" t="str">
        <x:v>в скобках</x:v>
      </x:c>
      <x:c r="H2690" s="18" t="str">
        <x:v>Размер в скобках: не применять при проектировании нового оборудования</x:v>
      </x:c>
    </x:row>
    <x:row r="2691">
      <x:c r="A2691" s="16" t="n">
        <x:v>500</x:v>
      </x:c>
      <x:c r="B2691" s="16" t="n">
        <x:v>45</x:v>
      </x:c>
      <x:c r="C2691" s="16" t="n">
        <x:f>A2691-2*B2691</x:f>
        <x:v>410</x:v>
      </x:c>
      <x:c r="D2691" s="17" t="n">
        <x:f>0.02466*B2691*(A2691-B2691)</x:f>
        <x:v>504.91350000000006</x:v>
      </x:c>
      <x:c r="E2691" s="17" t="n">
        <x:f>D2691*6</x:f>
        <x:v>3029.481</x:v>
      </x:c>
      <x:c r="F2691" s="17" t="n">
        <x:f>D2691*12</x:f>
        <x:v>6058.962</x:v>
      </x:c>
      <x:c r="G2691" s="18" t="str"/>
      <x:c r="H2691" s="18" t="str"/>
    </x:row>
    <x:row r="2692">
      <x:c r="A2692" s="16" t="n">
        <x:v>500</x:v>
      </x:c>
      <x:c r="B2692" s="16" t="n">
        <x:v>48</x:v>
      </x:c>
      <x:c r="C2692" s="16" t="n">
        <x:f>A2692-2*B2692</x:f>
        <x:v>404</x:v>
      </x:c>
      <x:c r="D2692" s="17" t="n">
        <x:f>0.02466*B2692*(A2692-B2692)</x:f>
        <x:v>535.02336</x:v>
      </x:c>
      <x:c r="E2692" s="17" t="n">
        <x:f>D2692*6</x:f>
        <x:v>3210.14016</x:v>
      </x:c>
      <x:c r="F2692" s="17" t="n">
        <x:f>D2692*12</x:f>
        <x:v>6420.28032</x:v>
      </x:c>
      <x:c r="G2692" s="18" t="str">
        <x:v>в скобках</x:v>
      </x:c>
      <x:c r="H2692" s="18" t="str">
        <x:v>Размер в скобках: не применять при проектировании нового оборудования</x:v>
      </x:c>
    </x:row>
    <x:row r="2693">
      <x:c r="A2693" s="16" t="n">
        <x:v>500</x:v>
      </x:c>
      <x:c r="B2693" s="16" t="n">
        <x:v>50</x:v>
      </x:c>
      <x:c r="C2693" s="16" t="n">
        <x:f>A2693-2*B2693</x:f>
        <x:v>400</x:v>
      </x:c>
      <x:c r="D2693" s="17" t="n">
        <x:f>0.02466*B2693*(A2693-B2693)</x:f>
        <x:v>554.85</x:v>
      </x:c>
      <x:c r="E2693" s="17" t="n">
        <x:f>D2693*6</x:f>
        <x:v>3329.1000000000004</x:v>
      </x:c>
      <x:c r="F2693" s="17" t="n">
        <x:f>D2693*12</x:f>
        <x:v>6658.200000000001</x:v>
      </x:c>
      <x:c r="G2693" s="18" t="str"/>
      <x:c r="H2693" s="18" t="str"/>
    </x:row>
    <x:row r="2694">
      <x:c r="A2694" s="16" t="n">
        <x:v>500</x:v>
      </x:c>
      <x:c r="B2694" s="16" t="n">
        <x:v>56</x:v>
      </x:c>
      <x:c r="C2694" s="16" t="n">
        <x:f>A2694-2*B2694</x:f>
        <x:v>388</x:v>
      </x:c>
      <x:c r="D2694" s="17" t="n">
        <x:f>0.02466*B2694*(A2694-B2694)</x:f>
        <x:v>613.14624</x:v>
      </x:c>
      <x:c r="E2694" s="17" t="n">
        <x:f>D2694*6</x:f>
        <x:v>3678.87744</x:v>
      </x:c>
      <x:c r="F2694" s="17" t="n">
        <x:f>D2694*12</x:f>
        <x:v>7357.75488</x:v>
      </x:c>
      <x:c r="G2694" s="18" t="str"/>
      <x:c r="H2694" s="18" t="str"/>
    </x:row>
    <x:row r="2695">
      <x:c r="A2695" s="16" t="n">
        <x:v>500</x:v>
      </x:c>
      <x:c r="B2695" s="16" t="n">
        <x:v>60</x:v>
      </x:c>
      <x:c r="C2695" s="16" t="n">
        <x:f>A2695-2*B2695</x:f>
        <x:v>380</x:v>
      </x:c>
      <x:c r="D2695" s="17" t="n">
        <x:f>0.02466*B2695*(A2695-B2695)</x:f>
        <x:v>651.024</x:v>
      </x:c>
      <x:c r="E2695" s="17" t="n">
        <x:f>D2695*6</x:f>
        <x:v>3906.1440000000002</x:v>
      </x:c>
      <x:c r="F2695" s="17" t="n">
        <x:f>D2695*12</x:f>
        <x:v>7812.2880000000005</x:v>
      </x:c>
      <x:c r="G2695" s="18" t="str"/>
      <x:c r="H2695" s="18" t="str"/>
    </x:row>
    <x:row r="2696">
      <x:c r="A2696" s="16" t="n">
        <x:v>500</x:v>
      </x:c>
      <x:c r="B2696" s="16" t="n">
        <x:v>63</x:v>
      </x:c>
      <x:c r="C2696" s="16" t="n">
        <x:f>A2696-2*B2696</x:f>
        <x:v>374</x:v>
      </x:c>
      <x:c r="D2696" s="17" t="n">
        <x:f>0.02466*B2696*(A2696-B2696)</x:f>
        <x:v>678.9144600000001</x:v>
      </x:c>
      <x:c r="E2696" s="17" t="n">
        <x:f>D2696*6</x:f>
        <x:v>4073.4867600000007</x:v>
      </x:c>
      <x:c r="F2696" s="17" t="n">
        <x:f>D2696*12</x:f>
        <x:v>8146.973520000001</x:v>
      </x:c>
      <x:c r="G2696" s="18" t="str"/>
      <x:c r="H2696" s="18" t="str"/>
    </x:row>
    <x:row r="2697">
      <x:c r="A2697" s="16" t="n">
        <x:v>500</x:v>
      </x:c>
      <x:c r="B2697" s="16" t="n">
        <x:v>65</x:v>
      </x:c>
      <x:c r="C2697" s="16" t="n">
        <x:f>A2697-2*B2697</x:f>
        <x:v>370</x:v>
      </x:c>
      <x:c r="D2697" s="17" t="n">
        <x:f>0.02466*B2697*(A2697-B2697)</x:f>
        <x:v>697.2615</x:v>
      </x:c>
      <x:c r="E2697" s="17" t="n">
        <x:f>D2697*6</x:f>
        <x:v>4183.5689999999995</x:v>
      </x:c>
      <x:c r="F2697" s="17" t="n">
        <x:f>D2697*12</x:f>
        <x:v>8367.137999999999</x:v>
      </x:c>
      <x:c r="G2697" s="18" t="str">
        <x:v>в скобках</x:v>
      </x:c>
      <x:c r="H2697" s="18" t="str">
        <x:v>Размер в скобках: не применять при проектировании нового оборудования</x:v>
      </x:c>
    </x:row>
    <x:row r="2698">
      <x:c r="A2698" s="16" t="n">
        <x:v>500</x:v>
      </x:c>
      <x:c r="B2698" s="16" t="n">
        <x:v>70</x:v>
      </x:c>
      <x:c r="C2698" s="16" t="n">
        <x:f>A2698-2*B2698</x:f>
        <x:v>360</x:v>
      </x:c>
      <x:c r="D2698" s="17" t="n">
        <x:f>0.02466*B2698*(A2698-B2698)</x:f>
        <x:v>742.2660000000001</x:v>
      </x:c>
      <x:c r="E2698" s="17" t="n">
        <x:f>D2698*6</x:f>
        <x:v>4453.5960000000005</x:v>
      </x:c>
      <x:c r="F2698" s="17" t="n">
        <x:f>D2698*12</x:f>
        <x:v>8907.192000000001</x:v>
      </x:c>
      <x:c r="G2698" s="18" t="str"/>
      <x:c r="H2698" s="18" t="str"/>
    </x:row>
    <x:row r="2699">
      <x:c r="A2699" s="16" t="n">
        <x:v>500</x:v>
      </x:c>
      <x:c r="B2699" s="16" t="n">
        <x:v>75</x:v>
      </x:c>
      <x:c r="C2699" s="16" t="n">
        <x:f>A2699-2*B2699</x:f>
        <x:v>350</x:v>
      </x:c>
      <x:c r="D2699" s="17" t="n">
        <x:f>0.02466*B2699*(A2699-B2699)</x:f>
        <x:v>786.0375</x:v>
      </x:c>
      <x:c r="E2699" s="17" t="n">
        <x:f>D2699*6</x:f>
        <x:v>4716.225</x:v>
      </x:c>
      <x:c r="F2699" s="17" t="n">
        <x:f>D2699*12</x:f>
        <x:v>9432.45</x:v>
      </x:c>
      <x:c r="G2699" s="18" t="str"/>
      <x:c r="H2699" s="18" t="str"/>
    </x:row>
    <x:row r="2700">
      <x:c r="A2700" s="16" t="n">
        <x:v>508</x:v>
      </x:c>
      <x:c r="B2700" s="16" t="n">
        <x:v>2.5</x:v>
      </x:c>
      <x:c r="C2700" s="16" t="n">
        <x:f>A2700-2*B2700</x:f>
        <x:v>503</x:v>
      </x:c>
      <x:c r="D2700" s="17" t="n">
        <x:f>0.02466*B2700*(A2700-B2700)</x:f>
        <x:v>31.164075</x:v>
      </x:c>
      <x:c r="E2700" s="17" t="n">
        <x:f>D2700*6</x:f>
        <x:v>186.98445</x:v>
      </x:c>
      <x:c r="F2700" s="17" t="n">
        <x:f>D2700*12</x:f>
        <x:v>373.9689</x:v>
      </x:c>
      <x:c r="G2700" s="18" t="str">
        <x:v>D*</x:v>
      </x:c>
      <x:c r="H2700" s="18" t="str">
        <x:v>Размер со звездочкой по примечанию ГОСТ</x:v>
      </x:c>
    </x:row>
    <x:row r="2701">
      <x:c r="A2701" s="16" t="n">
        <x:v>508</x:v>
      </x:c>
      <x:c r="B2701" s="16" t="n">
        <x:v>2.6</x:v>
      </x:c>
      <x:c r="C2701" s="16" t="n">
        <x:f>A2701-2*B2701</x:f>
        <x:v>502.8</x:v>
      </x:c>
      <x:c r="D2701" s="17" t="n">
        <x:f>0.02466*B2701*(A2701-B2701)</x:f>
        <x:v>32.4042264</x:v>
      </x:c>
      <x:c r="E2701" s="17" t="n">
        <x:f>D2701*6</x:f>
        <x:v>194.4253584</x:v>
      </x:c>
      <x:c r="F2701" s="17" t="n">
        <x:f>D2701*12</x:f>
        <x:v>388.8507168</x:v>
      </x:c>
      <x:c r="G2701" s="18" t="str">
        <x:v>D*, S*</x:v>
      </x:c>
      <x:c r="H2701" s="18" t="str">
        <x:v>Размер со звездочкой по примечанию ГОСТ</x:v>
      </x:c>
    </x:row>
    <x:row r="2702">
      <x:c r="A2702" s="16" t="n">
        <x:v>508</x:v>
      </x:c>
      <x:c r="B2702" s="16" t="n">
        <x:v>2.8</x:v>
      </x:c>
      <x:c r="C2702" s="16" t="n">
        <x:f>A2702-2*B2702</x:f>
        <x:v>502.4</x:v>
      </x:c>
      <x:c r="D2702" s="17" t="n">
        <x:f>0.02466*B2702*(A2702-B2702)</x:f>
        <x:v>34.8830496</x:v>
      </x:c>
      <x:c r="E2702" s="17" t="n">
        <x:f>D2702*6</x:f>
        <x:v>209.2982976</x:v>
      </x:c>
      <x:c r="F2702" s="17" t="n">
        <x:f>D2702*12</x:f>
        <x:v>418.5965952</x:v>
      </x:c>
      <x:c r="G2702" s="18" t="str">
        <x:v>D*</x:v>
      </x:c>
      <x:c r="H2702" s="18" t="str">
        <x:v>Размер со звездочкой по примечанию ГОСТ</x:v>
      </x:c>
    </x:row>
    <x:row r="2703">
      <x:c r="A2703" s="16" t="n">
        <x:v>508</x:v>
      </x:c>
      <x:c r="B2703" s="16" t="n">
        <x:v>3</x:v>
      </x:c>
      <x:c r="C2703" s="16" t="n">
        <x:f>A2703-2*B2703</x:f>
        <x:v>502</x:v>
      </x:c>
      <x:c r="D2703" s="17" t="n">
        <x:f>0.02466*B2703*(A2703-B2703)</x:f>
        <x:v>37.3599</x:v>
      </x:c>
      <x:c r="E2703" s="17" t="n">
        <x:f>D2703*6</x:f>
        <x:v>224.1594</x:v>
      </x:c>
      <x:c r="F2703" s="17" t="n">
        <x:f>D2703*12</x:f>
        <x:v>448.3188</x:v>
      </x:c>
      <x:c r="G2703" s="18" t="str">
        <x:v>D*</x:v>
      </x:c>
      <x:c r="H2703" s="18" t="str">
        <x:v>Размер со звездочкой по примечанию ГОСТ</x:v>
      </x:c>
    </x:row>
    <x:row r="2704">
      <x:c r="A2704" s="16" t="n">
        <x:v>508</x:v>
      </x:c>
      <x:c r="B2704" s="16" t="n">
        <x:v>3.2</x:v>
      </x:c>
      <x:c r="C2704" s="16" t="n">
        <x:f>A2704-2*B2704</x:f>
        <x:v>501.6</x:v>
      </x:c>
      <x:c r="D2704" s="17" t="n">
        <x:f>0.02466*B2704*(A2704-B2704)</x:f>
        <x:v>39.8347776</x:v>
      </x:c>
      <x:c r="E2704" s="17" t="n">
        <x:f>D2704*6</x:f>
        <x:v>239.00866560000003</x:v>
      </x:c>
      <x:c r="F2704" s="17" t="n">
        <x:f>D2704*12</x:f>
        <x:v>478.01733120000006</x:v>
      </x:c>
      <x:c r="G2704" s="18" t="str">
        <x:v>D*, S*</x:v>
      </x:c>
      <x:c r="H2704" s="18" t="str">
        <x:v>Размер со звездочкой по примечанию ГОСТ</x:v>
      </x:c>
    </x:row>
    <x:row r="2705">
      <x:c r="A2705" s="16" t="n">
        <x:v>508</x:v>
      </x:c>
      <x:c r="B2705" s="16" t="n">
        <x:v>3.5</x:v>
      </x:c>
      <x:c r="C2705" s="16" t="n">
        <x:f>A2705-2*B2705</x:f>
        <x:v>501</x:v>
      </x:c>
      <x:c r="D2705" s="17" t="n">
        <x:f>0.02466*B2705*(A2705-B2705)</x:f>
        <x:v>43.543395</x:v>
      </x:c>
      <x:c r="E2705" s="17" t="n">
        <x:f>D2705*6</x:f>
        <x:v>261.26036999999997</x:v>
      </x:c>
      <x:c r="F2705" s="17" t="n">
        <x:f>D2705*12</x:f>
        <x:v>522.5207399999999</x:v>
      </x:c>
      <x:c r="G2705" s="18" t="str">
        <x:v>D*</x:v>
      </x:c>
      <x:c r="H2705" s="18" t="str">
        <x:v>Размер со звездочкой по примечанию ГОСТ</x:v>
      </x:c>
    </x:row>
    <x:row r="2706">
      <x:c r="A2706" s="16" t="n">
        <x:v>508</x:v>
      </x:c>
      <x:c r="B2706" s="16" t="n">
        <x:v>4</x:v>
      </x:c>
      <x:c r="C2706" s="16" t="n">
        <x:f>A2706-2*B2706</x:f>
        <x:v>500</x:v>
      </x:c>
      <x:c r="D2706" s="17" t="n">
        <x:f>0.02466*B2706*(A2706-B2706)</x:f>
        <x:v>49.714560000000006</x:v>
      </x:c>
      <x:c r="E2706" s="17" t="n">
        <x:f>D2706*6</x:f>
        <x:v>298.28736000000004</x:v>
      </x:c>
      <x:c r="F2706" s="17" t="n">
        <x:f>D2706*12</x:f>
        <x:v>596.5747200000001</x:v>
      </x:c>
      <x:c r="G2706" s="18" t="str">
        <x:v>D*</x:v>
      </x:c>
      <x:c r="H2706" s="18" t="str">
        <x:v>Размер со звездочкой по примечанию ГОСТ</x:v>
      </x:c>
    </x:row>
    <x:row r="2707">
      <x:c r="A2707" s="16" t="n">
        <x:v>508</x:v>
      </x:c>
      <x:c r="B2707" s="16" t="n">
        <x:v>4.5</x:v>
      </x:c>
      <x:c r="C2707" s="16" t="n">
        <x:f>A2707-2*B2707</x:f>
        <x:v>499</x:v>
      </x:c>
      <x:c r="D2707" s="17" t="n">
        <x:f>0.02466*B2707*(A2707-B2707)</x:f>
        <x:v>55.87339500000001</x:v>
      </x:c>
      <x:c r="E2707" s="17" t="n">
        <x:f>D2707*6</x:f>
        <x:v>335.24037000000004</x:v>
      </x:c>
      <x:c r="F2707" s="17" t="n">
        <x:f>D2707*12</x:f>
        <x:v>670.4807400000001</x:v>
      </x:c>
      <x:c r="G2707" s="18" t="str">
        <x:v>D*</x:v>
      </x:c>
      <x:c r="H2707" s="18" t="str">
        <x:v>Размер со звездочкой по примечанию ГОСТ</x:v>
      </x:c>
    </x:row>
    <x:row r="2708">
      <x:c r="A2708" s="16" t="n">
        <x:v>508</x:v>
      </x:c>
      <x:c r="B2708" s="16" t="n">
        <x:v>5</x:v>
      </x:c>
      <x:c r="C2708" s="16" t="n">
        <x:f>A2708-2*B2708</x:f>
        <x:v>498</x:v>
      </x:c>
      <x:c r="D2708" s="17" t="n">
        <x:f>0.02466*B2708*(A2708-B2708)</x:f>
        <x:v>62.01990000000001</x:v>
      </x:c>
      <x:c r="E2708" s="17" t="n">
        <x:f>D2708*6</x:f>
        <x:v>372.11940000000004</x:v>
      </x:c>
      <x:c r="F2708" s="17" t="n">
        <x:f>D2708*12</x:f>
        <x:v>744.2388000000001</x:v>
      </x:c>
      <x:c r="G2708" s="18" t="str">
        <x:v>D*</x:v>
      </x:c>
      <x:c r="H2708" s="18" t="str">
        <x:v>Размер со звездочкой по примечанию ГОСТ</x:v>
      </x:c>
    </x:row>
    <x:row r="2709">
      <x:c r="A2709" s="16" t="n">
        <x:v>508</x:v>
      </x:c>
      <x:c r="B2709" s="16" t="n">
        <x:v>5.5</x:v>
      </x:c>
      <x:c r="C2709" s="16" t="n">
        <x:f>A2709-2*B2709</x:f>
        <x:v>497</x:v>
      </x:c>
      <x:c r="D2709" s="17" t="n">
        <x:f>0.02466*B2709*(A2709-B2709)</x:f>
        <x:v>68.154075</x:v>
      </x:c>
      <x:c r="E2709" s="17" t="n">
        <x:f>D2709*6</x:f>
        <x:v>408.92445000000004</x:v>
      </x:c>
      <x:c r="F2709" s="17" t="n">
        <x:f>D2709*12</x:f>
        <x:v>817.8489000000001</x:v>
      </x:c>
      <x:c r="G2709" s="18" t="str">
        <x:v>D*</x:v>
      </x:c>
      <x:c r="H2709" s="18" t="str">
        <x:v>Размер со звездочкой по примечанию ГОСТ</x:v>
      </x:c>
    </x:row>
    <x:row r="2710">
      <x:c r="A2710" s="16" t="n">
        <x:v>508</x:v>
      </x:c>
      <x:c r="B2710" s="16" t="n">
        <x:v>6</x:v>
      </x:c>
      <x:c r="C2710" s="16" t="n">
        <x:f>A2710-2*B2710</x:f>
        <x:v>496</x:v>
      </x:c>
      <x:c r="D2710" s="17" t="n">
        <x:f>0.02466*B2710*(A2710-B2710)</x:f>
        <x:v>74.27592</x:v>
      </x:c>
      <x:c r="E2710" s="17" t="n">
        <x:f>D2710*6</x:f>
        <x:v>445.65552</x:v>
      </x:c>
      <x:c r="F2710" s="17" t="n">
        <x:f>D2710*12</x:f>
        <x:v>891.31104</x:v>
      </x:c>
      <x:c r="G2710" s="18" t="str">
        <x:v>D*</x:v>
      </x:c>
      <x:c r="H2710" s="18" t="str">
        <x:v>Размер со звездочкой по примечанию ГОСТ</x:v>
      </x:c>
    </x:row>
    <x:row r="2711">
      <x:c r="A2711" s="16" t="n">
        <x:v>508</x:v>
      </x:c>
      <x:c r="B2711" s="16" t="n">
        <x:v>6.5</x:v>
      </x:c>
      <x:c r="C2711" s="16" t="n">
        <x:f>A2711-2*B2711</x:f>
        <x:v>495</x:v>
      </x:c>
      <x:c r="D2711" s="17" t="n">
        <x:f>0.02466*B2711*(A2711-B2711)</x:f>
        <x:v>80.385435</x:v>
      </x:c>
      <x:c r="E2711" s="17" t="n">
        <x:f>D2711*6</x:f>
        <x:v>482.31261</x:v>
      </x:c>
      <x:c r="F2711" s="17" t="n">
        <x:f>D2711*12</x:f>
        <x:v>964.62522</x:v>
      </x:c>
      <x:c r="G2711" s="18" t="str">
        <x:v>D*, в скобках</x:v>
      </x:c>
      <x:c r="H2711" s="18" t="str">
        <x:v>Размер в скобках: не применять при проектировании нового оборудования</x:v>
      </x:c>
    </x:row>
    <x:row r="2712">
      <x:c r="A2712" s="16" t="n">
        <x:v>508</x:v>
      </x:c>
      <x:c r="B2712" s="16" t="n">
        <x:v>7</x:v>
      </x:c>
      <x:c r="C2712" s="16" t="n">
        <x:f>A2712-2*B2712</x:f>
        <x:v>494</x:v>
      </x:c>
      <x:c r="D2712" s="17" t="n">
        <x:f>0.02466*B2712*(A2712-B2712)</x:f>
        <x:v>86.48262</x:v>
      </x:c>
      <x:c r="E2712" s="17" t="n">
        <x:f>D2712*6</x:f>
        <x:v>518.89572</x:v>
      </x:c>
      <x:c r="F2712" s="17" t="n">
        <x:f>D2712*12</x:f>
        <x:v>1037.79144</x:v>
      </x:c>
      <x:c r="G2712" s="18" t="str">
        <x:v>D*</x:v>
      </x:c>
      <x:c r="H2712" s="18" t="str">
        <x:v>Размер со звездочкой по примечанию ГОСТ</x:v>
      </x:c>
    </x:row>
    <x:row r="2713">
      <x:c r="A2713" s="16" t="n">
        <x:v>508</x:v>
      </x:c>
      <x:c r="B2713" s="16" t="n">
        <x:v>7.5</x:v>
      </x:c>
      <x:c r="C2713" s="16" t="n">
        <x:f>A2713-2*B2713</x:f>
        <x:v>493</x:v>
      </x:c>
      <x:c r="D2713" s="17" t="n">
        <x:f>0.02466*B2713*(A2713-B2713)</x:f>
        <x:v>92.567475</x:v>
      </x:c>
      <x:c r="E2713" s="17" t="n">
        <x:f>D2713*6</x:f>
        <x:v>555.40485</x:v>
      </x:c>
      <x:c r="F2713" s="17" t="n">
        <x:f>D2713*12</x:f>
        <x:v>1110.8097</x:v>
      </x:c>
      <x:c r="G2713" s="18" t="str">
        <x:v>D*, в скобках</x:v>
      </x:c>
      <x:c r="H2713" s="18" t="str">
        <x:v>Размер в скобках: не применять при проектировании нового оборудования</x:v>
      </x:c>
    </x:row>
    <x:row r="2714">
      <x:c r="A2714" s="16" t="n">
        <x:v>508</x:v>
      </x:c>
      <x:c r="B2714" s="16" t="n">
        <x:v>8</x:v>
      </x:c>
      <x:c r="C2714" s="16" t="n">
        <x:f>A2714-2*B2714</x:f>
        <x:v>492</x:v>
      </x:c>
      <x:c r="D2714" s="17" t="n">
        <x:f>0.02466*B2714*(A2714-B2714)</x:f>
        <x:v>98.64</x:v>
      </x:c>
      <x:c r="E2714" s="17" t="n">
        <x:f>D2714*6</x:f>
        <x:v>591.84</x:v>
      </x:c>
      <x:c r="F2714" s="17" t="n">
        <x:f>D2714*12</x:f>
        <x:v>1183.68</x:v>
      </x:c>
      <x:c r="G2714" s="18" t="str">
        <x:v>D*</x:v>
      </x:c>
      <x:c r="H2714" s="18" t="str">
        <x:v>Размер со звездочкой по примечанию ГОСТ</x:v>
      </x:c>
    </x:row>
    <x:row r="2715">
      <x:c r="A2715" s="16" t="n">
        <x:v>508</x:v>
      </x:c>
      <x:c r="B2715" s="16" t="n">
        <x:v>8.5</x:v>
      </x:c>
      <x:c r="C2715" s="16" t="n">
        <x:f>A2715-2*B2715</x:f>
        <x:v>491</x:v>
      </x:c>
      <x:c r="D2715" s="17" t="n">
        <x:f>0.02466*B2715*(A2715-B2715)</x:f>
        <x:v>104.70019500000001</x:v>
      </x:c>
      <x:c r="E2715" s="17" t="n">
        <x:f>D2715*6</x:f>
        <x:v>628.20117</x:v>
      </x:c>
      <x:c r="F2715" s="17" t="n">
        <x:f>D2715*12</x:f>
        <x:v>1256.40234</x:v>
      </x:c>
      <x:c r="G2715" s="18" t="str">
        <x:v>D*, в скобках</x:v>
      </x:c>
      <x:c r="H2715" s="18" t="str">
        <x:v>Размер в скобках: не применять при проектировании нового оборудования</x:v>
      </x:c>
    </x:row>
    <x:row r="2716">
      <x:c r="A2716" s="16" t="n">
        <x:v>508</x:v>
      </x:c>
      <x:c r="B2716" s="16" t="n">
        <x:v>9</x:v>
      </x:c>
      <x:c r="C2716" s="16" t="n">
        <x:f>A2716-2*B2716</x:f>
        <x:v>490</x:v>
      </x:c>
      <x:c r="D2716" s="17" t="n">
        <x:f>0.02466*B2716*(A2716-B2716)</x:f>
        <x:v>110.74806000000001</x:v>
      </x:c>
      <x:c r="E2716" s="17" t="n">
        <x:f>D2716*6</x:f>
        <x:v>664.4883600000001</x:v>
      </x:c>
      <x:c r="F2716" s="17" t="n">
        <x:f>D2716*12</x:f>
        <x:v>1328.9767200000001</x:v>
      </x:c>
      <x:c r="G2716" s="18" t="str">
        <x:v>D*</x:v>
      </x:c>
      <x:c r="H2716" s="18" t="str">
        <x:v>Размер со звездочкой по примечанию ГОСТ</x:v>
      </x:c>
    </x:row>
    <x:row r="2717">
      <x:c r="A2717" s="16" t="n">
        <x:v>508</x:v>
      </x:c>
      <x:c r="B2717" s="16" t="n">
        <x:v>9.5</x:v>
      </x:c>
      <x:c r="C2717" s="16" t="n">
        <x:f>A2717-2*B2717</x:f>
        <x:v>489</x:v>
      </x:c>
      <x:c r="D2717" s="17" t="n">
        <x:f>0.02466*B2717*(A2717-B2717)</x:f>
        <x:v>116.783595</x:v>
      </x:c>
      <x:c r="E2717" s="17" t="n">
        <x:f>D2717*6</x:f>
        <x:v>700.7015700000001</x:v>
      </x:c>
      <x:c r="F2717" s="17" t="n">
        <x:f>D2717*12</x:f>
        <x:v>1401.4031400000001</x:v>
      </x:c>
      <x:c r="G2717" s="18" t="str">
        <x:v>D*, в скобках</x:v>
      </x:c>
      <x:c r="H2717" s="18" t="str">
        <x:v>Размер в скобках: не применять при проектировании нового оборудования</x:v>
      </x:c>
    </x:row>
    <x:row r="2718">
      <x:c r="A2718" s="16" t="n">
        <x:v>508</x:v>
      </x:c>
      <x:c r="B2718" s="16" t="n">
        <x:v>10</x:v>
      </x:c>
      <x:c r="C2718" s="16" t="n">
        <x:f>A2718-2*B2718</x:f>
        <x:v>488</x:v>
      </x:c>
      <x:c r="D2718" s="17" t="n">
        <x:f>0.02466*B2718*(A2718-B2718)</x:f>
        <x:v>122.80680000000001</x:v>
      </x:c>
      <x:c r="E2718" s="17" t="n">
        <x:f>D2718*6</x:f>
        <x:v>736.8408000000001</x:v>
      </x:c>
      <x:c r="F2718" s="17" t="n">
        <x:f>D2718*12</x:f>
        <x:v>1473.6816000000001</x:v>
      </x:c>
      <x:c r="G2718" s="18" t="str">
        <x:v>D*</x:v>
      </x:c>
      <x:c r="H2718" s="18" t="str">
        <x:v>Размер со звездочкой по примечанию ГОСТ</x:v>
      </x:c>
    </x:row>
    <x:row r="2719">
      <x:c r="A2719" s="16" t="n">
        <x:v>508</x:v>
      </x:c>
      <x:c r="B2719" s="16" t="n">
        <x:v>11</x:v>
      </x:c>
      <x:c r="C2719" s="16" t="n">
        <x:f>A2719-2*B2719</x:f>
        <x:v>486</x:v>
      </x:c>
      <x:c r="D2719" s="17" t="n">
        <x:f>0.02466*B2719*(A2719-B2719)</x:f>
        <x:v>134.81622</x:v>
      </x:c>
      <x:c r="E2719" s="17" t="n">
        <x:f>D2719*6</x:f>
        <x:v>808.8973199999999</x:v>
      </x:c>
      <x:c r="F2719" s="17" t="n">
        <x:f>D2719*12</x:f>
        <x:v>1617.7946399999998</x:v>
      </x:c>
      <x:c r="G2719" s="18" t="str">
        <x:v>D*</x:v>
      </x:c>
      <x:c r="H2719" s="18" t="str">
        <x:v>Размер со звездочкой по примечанию ГОСТ</x:v>
      </x:c>
    </x:row>
    <x:row r="2720">
      <x:c r="A2720" s="16" t="n">
        <x:v>508</x:v>
      </x:c>
      <x:c r="B2720" s="16" t="n">
        <x:v>12</x:v>
      </x:c>
      <x:c r="C2720" s="16" t="n">
        <x:f>A2720-2*B2720</x:f>
        <x:v>484</x:v>
      </x:c>
      <x:c r="D2720" s="17" t="n">
        <x:f>0.02466*B2720*(A2720-B2720)</x:f>
        <x:v>146.77632</x:v>
      </x:c>
      <x:c r="E2720" s="17" t="n">
        <x:f>D2720*6</x:f>
        <x:v>880.65792</x:v>
      </x:c>
      <x:c r="F2720" s="17" t="n">
        <x:f>D2720*12</x:f>
        <x:v>1761.31584</x:v>
      </x:c>
      <x:c r="G2720" s="18" t="str">
        <x:v>D*</x:v>
      </x:c>
      <x:c r="H2720" s="18" t="str">
        <x:v>Размер со звездочкой по примечанию ГОСТ</x:v>
      </x:c>
    </x:row>
    <x:row r="2721">
      <x:c r="A2721" s="16" t="n">
        <x:v>508</x:v>
      </x:c>
      <x:c r="B2721" s="16" t="n">
        <x:v>13</x:v>
      </x:c>
      <x:c r="C2721" s="16" t="n">
        <x:f>A2721-2*B2721</x:f>
        <x:v>482</x:v>
      </x:c>
      <x:c r="D2721" s="17" t="n">
        <x:f>0.02466*B2721*(A2721-B2721)</x:f>
        <x:v>158.68710000000002</x:v>
      </x:c>
      <x:c r="E2721" s="17" t="n">
        <x:f>D2721*6</x:f>
        <x:v>952.1226000000001</x:v>
      </x:c>
      <x:c r="F2721" s="17" t="n">
        <x:f>D2721*12</x:f>
        <x:v>1904.2452000000003</x:v>
      </x:c>
      <x:c r="G2721" s="18" t="str">
        <x:v>D*, в скобках</x:v>
      </x:c>
      <x:c r="H2721" s="18" t="str">
        <x:v>Размер в скобках: не применять при проектировании нового оборудования</x:v>
      </x:c>
    </x:row>
    <x:row r="2722">
      <x:c r="A2722" s="16" t="n">
        <x:v>508</x:v>
      </x:c>
      <x:c r="B2722" s="16" t="n">
        <x:v>14</x:v>
      </x:c>
      <x:c r="C2722" s="16" t="n">
        <x:f>A2722-2*B2722</x:f>
        <x:v>480</x:v>
      </x:c>
      <x:c r="D2722" s="17" t="n">
        <x:f>0.02466*B2722*(A2722-B2722)</x:f>
        <x:v>170.54856</x:v>
      </x:c>
      <x:c r="E2722" s="17" t="n">
        <x:f>D2722*6</x:f>
        <x:v>1023.29136</x:v>
      </x:c>
      <x:c r="F2722" s="17" t="n">
        <x:f>D2722*12</x:f>
        <x:v>2046.58272</x:v>
      </x:c>
      <x:c r="G2722" s="18" t="str">
        <x:v>D*</x:v>
      </x:c>
      <x:c r="H2722" s="18" t="str">
        <x:v>Размер со звездочкой по примечанию ГОСТ</x:v>
      </x:c>
    </x:row>
    <x:row r="2723">
      <x:c r="A2723" s="16" t="n">
        <x:v>508</x:v>
      </x:c>
      <x:c r="B2723" s="16" t="n">
        <x:v>15</x:v>
      </x:c>
      <x:c r="C2723" s="16" t="n">
        <x:f>A2723-2*B2723</x:f>
        <x:v>478</x:v>
      </x:c>
      <x:c r="D2723" s="17" t="n">
        <x:f>0.02466*B2723*(A2723-B2723)</x:f>
        <x:v>182.3607</x:v>
      </x:c>
      <x:c r="E2723" s="17" t="n">
        <x:f>D2723*6</x:f>
        <x:v>1094.1642000000002</x:v>
      </x:c>
      <x:c r="F2723" s="17" t="n">
        <x:f>D2723*12</x:f>
        <x:v>2188.3284000000003</x:v>
      </x:c>
      <x:c r="G2723" s="18" t="str">
        <x:v>D*, в скобках</x:v>
      </x:c>
      <x:c r="H2723" s="18" t="str">
        <x:v>Размер в скобках: не применять при проектировании нового оборудования</x:v>
      </x:c>
    </x:row>
    <x:row r="2724">
      <x:c r="A2724" s="16" t="n">
        <x:v>508</x:v>
      </x:c>
      <x:c r="B2724" s="16" t="n">
        <x:v>16</x:v>
      </x:c>
      <x:c r="C2724" s="16" t="n">
        <x:f>A2724-2*B2724</x:f>
        <x:v>476</x:v>
      </x:c>
      <x:c r="D2724" s="17" t="n">
        <x:f>0.02466*B2724*(A2724-B2724)</x:f>
        <x:v>194.12352</x:v>
      </x:c>
      <x:c r="E2724" s="17" t="n">
        <x:f>D2724*6</x:f>
        <x:v>1164.7411200000001</x:v>
      </x:c>
      <x:c r="F2724" s="17" t="n">
        <x:f>D2724*12</x:f>
        <x:v>2329.4822400000003</x:v>
      </x:c>
      <x:c r="G2724" s="18" t="str">
        <x:v>D*</x:v>
      </x:c>
      <x:c r="H2724" s="18" t="str">
        <x:v>Размер со звездочкой по примечанию ГОСТ</x:v>
      </x:c>
    </x:row>
    <x:row r="2725">
      <x:c r="A2725" s="16" t="n">
        <x:v>508</x:v>
      </x:c>
      <x:c r="B2725" s="16" t="n">
        <x:v>17</x:v>
      </x:c>
      <x:c r="C2725" s="16" t="n">
        <x:f>A2725-2*B2725</x:f>
        <x:v>474</x:v>
      </x:c>
      <x:c r="D2725" s="17" t="n">
        <x:f>0.02466*B2725*(A2725-B2725)</x:f>
        <x:v>205.83702000000002</x:v>
      </x:c>
      <x:c r="E2725" s="17" t="n">
        <x:f>D2725*6</x:f>
        <x:v>1235.02212</x:v>
      </x:c>
      <x:c r="F2725" s="17" t="n">
        <x:f>D2725*12</x:f>
        <x:v>2470.04424</x:v>
      </x:c>
      <x:c r="G2725" s="18" t="str">
        <x:v>D*</x:v>
      </x:c>
      <x:c r="H2725" s="18" t="str">
        <x:v>Размер со звездочкой по примечанию ГОСТ</x:v>
      </x:c>
    </x:row>
    <x:row r="2726">
      <x:c r="A2726" s="16" t="n">
        <x:v>508</x:v>
      </x:c>
      <x:c r="B2726" s="16" t="n">
        <x:v>18</x:v>
      </x:c>
      <x:c r="C2726" s="16" t="n">
        <x:f>A2726-2*B2726</x:f>
        <x:v>472</x:v>
      </x:c>
      <x:c r="D2726" s="17" t="n">
        <x:f>0.02466*B2726*(A2726-B2726)</x:f>
        <x:v>217.50120000000004</x:v>
      </x:c>
      <x:c r="E2726" s="17" t="n">
        <x:f>D2726*6</x:f>
        <x:v>1305.0072000000002</x:v>
      </x:c>
      <x:c r="F2726" s="17" t="n">
        <x:f>D2726*12</x:f>
        <x:v>2610.0144000000005</x:v>
      </x:c>
      <x:c r="G2726" s="18" t="str">
        <x:v>D*</x:v>
      </x:c>
      <x:c r="H2726" s="18" t="str">
        <x:v>Размер со звездочкой по примечанию ГОСТ</x:v>
      </x:c>
    </x:row>
    <x:row r="2727">
      <x:c r="A2727" s="16" t="n">
        <x:v>508</x:v>
      </x:c>
      <x:c r="B2727" s="16" t="n">
        <x:v>19</x:v>
      </x:c>
      <x:c r="C2727" s="16" t="n">
        <x:f>A2727-2*B2727</x:f>
        <x:v>470</x:v>
      </x:c>
      <x:c r="D2727" s="17" t="n">
        <x:f>0.02466*B2727*(A2727-B2727)</x:f>
        <x:v>229.11606</x:v>
      </x:c>
      <x:c r="E2727" s="17" t="n">
        <x:f>D2727*6</x:f>
        <x:v>1374.69636</x:v>
      </x:c>
      <x:c r="F2727" s="17" t="n">
        <x:f>D2727*12</x:f>
        <x:v>2749.39272</x:v>
      </x:c>
      <x:c r="G2727" s="18" t="str">
        <x:v>D*, в скобках</x:v>
      </x:c>
      <x:c r="H2727" s="18" t="str">
        <x:v>Размер в скобках: не применять при проектировании нового оборудования</x:v>
      </x:c>
    </x:row>
    <x:row r="2728">
      <x:c r="A2728" s="16" t="n">
        <x:v>508</x:v>
      </x:c>
      <x:c r="B2728" s="16" t="n">
        <x:v>20</x:v>
      </x:c>
      <x:c r="C2728" s="16" t="n">
        <x:f>A2728-2*B2728</x:f>
        <x:v>468</x:v>
      </x:c>
      <x:c r="D2728" s="17" t="n">
        <x:f>0.02466*B2728*(A2728-B2728)</x:f>
        <x:v>240.6816</x:v>
      </x:c>
      <x:c r="E2728" s="17" t="n">
        <x:f>D2728*6</x:f>
        <x:v>1444.0896</x:v>
      </x:c>
      <x:c r="F2728" s="17" t="n">
        <x:f>D2728*12</x:f>
        <x:v>2888.1792</x:v>
      </x:c>
      <x:c r="G2728" s="18" t="str">
        <x:v>D*</x:v>
      </x:c>
      <x:c r="H2728" s="18" t="str">
        <x:v>Размер со звездочкой по примечанию ГОСТ</x:v>
      </x:c>
    </x:row>
    <x:row r="2729">
      <x:c r="A2729" s="16" t="n">
        <x:v>508</x:v>
      </x:c>
      <x:c r="B2729" s="16" t="n">
        <x:v>22</x:v>
      </x:c>
      <x:c r="C2729" s="16" t="n">
        <x:f>A2729-2*B2729</x:f>
        <x:v>464</x:v>
      </x:c>
      <x:c r="D2729" s="17" t="n">
        <x:f>0.02466*B2729*(A2729-B2729)</x:f>
        <x:v>263.66472</x:v>
      </x:c>
      <x:c r="E2729" s="17" t="n">
        <x:f>D2729*6</x:f>
        <x:v>1581.98832</x:v>
      </x:c>
      <x:c r="F2729" s="17" t="n">
        <x:f>D2729*12</x:f>
        <x:v>3163.97664</x:v>
      </x:c>
      <x:c r="G2729" s="18" t="str">
        <x:v>D*</x:v>
      </x:c>
      <x:c r="H2729" s="18" t="str">
        <x:v>Размер со звездочкой по примечанию ГОСТ</x:v>
      </x:c>
    </x:row>
    <x:row r="2730">
      <x:c r="A2730" s="16" t="n">
        <x:v>508</x:v>
      </x:c>
      <x:c r="B2730" s="16" t="n">
        <x:v>24</x:v>
      </x:c>
      <x:c r="C2730" s="16" t="n">
        <x:f>A2730-2*B2730</x:f>
        <x:v>460</x:v>
      </x:c>
      <x:c r="D2730" s="17" t="n">
        <x:f>0.02466*B2730*(A2730-B2730)</x:f>
        <x:v>286.45056</x:v>
      </x:c>
      <x:c r="E2730" s="17" t="n">
        <x:f>D2730*6</x:f>
        <x:v>1718.70336</x:v>
      </x:c>
      <x:c r="F2730" s="17" t="n">
        <x:f>D2730*12</x:f>
        <x:v>3437.40672</x:v>
      </x:c>
      <x:c r="G2730" s="18" t="str">
        <x:v>D*, в скобках</x:v>
      </x:c>
      <x:c r="H2730" s="18" t="str">
        <x:v>Размер в скобках: не применять при проектировании нового оборудования</x:v>
      </x:c>
    </x:row>
    <x:row r="2731">
      <x:c r="A2731" s="16" t="n">
        <x:v>508</x:v>
      </x:c>
      <x:c r="B2731" s="16" t="n">
        <x:v>25</x:v>
      </x:c>
      <x:c r="C2731" s="16" t="n">
        <x:f>A2731-2*B2731</x:f>
        <x:v>458</x:v>
      </x:c>
      <x:c r="D2731" s="17" t="n">
        <x:f>0.02466*B2731*(A2731-B2731)</x:f>
        <x:v>297.76950000000005</x:v>
      </x:c>
      <x:c r="E2731" s="17" t="n">
        <x:f>D2731*6</x:f>
        <x:v>1786.6170000000002</x:v>
      </x:c>
      <x:c r="F2731" s="17" t="n">
        <x:f>D2731*12</x:f>
        <x:v>3573.2340000000004</x:v>
      </x:c>
      <x:c r="G2731" s="18" t="str">
        <x:v>D*</x:v>
      </x:c>
      <x:c r="H2731" s="18" t="str">
        <x:v>Размер со звездочкой по примечанию ГОСТ</x:v>
      </x:c>
    </x:row>
    <x:row r="2732">
      <x:c r="A2732" s="16" t="n">
        <x:v>508</x:v>
      </x:c>
      <x:c r="B2732" s="16" t="n">
        <x:v>26</x:v>
      </x:c>
      <x:c r="C2732" s="16" t="n">
        <x:f>A2732-2*B2732</x:f>
        <x:v>456</x:v>
      </x:c>
      <x:c r="D2732" s="17" t="n">
        <x:f>0.02466*B2732*(A2732-B2732)</x:f>
        <x:v>309.03912</x:v>
      </x:c>
      <x:c r="E2732" s="17" t="n">
        <x:f>D2732*6</x:f>
        <x:v>1854.2347200000002</x:v>
      </x:c>
      <x:c r="F2732" s="17" t="n">
        <x:f>D2732*12</x:f>
        <x:v>3708.4694400000003</x:v>
      </x:c>
      <x:c r="G2732" s="18" t="str">
        <x:v>D*, в скобках</x:v>
      </x:c>
      <x:c r="H2732" s="18" t="str">
        <x:v>Размер в скобках: не применять при проектировании нового оборудования</x:v>
      </x:c>
    </x:row>
    <x:row r="2733">
      <x:c r="A2733" s="16" t="n">
        <x:v>508</x:v>
      </x:c>
      <x:c r="B2733" s="16" t="n">
        <x:v>28</x:v>
      </x:c>
      <x:c r="C2733" s="16" t="n">
        <x:f>A2733-2*B2733</x:f>
        <x:v>452</x:v>
      </x:c>
      <x:c r="D2733" s="17" t="n">
        <x:f>0.02466*B2733*(A2733-B2733)</x:f>
        <x:v>331.43039999999996</x:v>
      </x:c>
      <x:c r="E2733" s="17" t="n">
        <x:f>D2733*6</x:f>
        <x:v>1988.5823999999998</x:v>
      </x:c>
      <x:c r="F2733" s="17" t="n">
        <x:f>D2733*12</x:f>
        <x:v>3977.1647999999996</x:v>
      </x:c>
      <x:c r="G2733" s="18" t="str">
        <x:v>D*</x:v>
      </x:c>
      <x:c r="H2733" s="18" t="str">
        <x:v>Размер со звездочкой по примечанию ГОСТ</x:v>
      </x:c>
    </x:row>
    <x:row r="2734">
      <x:c r="A2734" s="16" t="n">
        <x:v>508</x:v>
      </x:c>
      <x:c r="B2734" s="16" t="n">
        <x:v>30</x:v>
      </x:c>
      <x:c r="C2734" s="16" t="n">
        <x:f>A2734-2*B2734</x:f>
        <x:v>448</x:v>
      </x:c>
      <x:c r="D2734" s="17" t="n">
        <x:f>0.02466*B2734*(A2734-B2734)</x:f>
        <x:v>353.6244</x:v>
      </x:c>
      <x:c r="E2734" s="17" t="n">
        <x:f>D2734*6</x:f>
        <x:v>2121.7464</x:v>
      </x:c>
      <x:c r="F2734" s="17" t="n">
        <x:f>D2734*12</x:f>
        <x:v>4243.4928</x:v>
      </x:c>
      <x:c r="G2734" s="18" t="str">
        <x:v>D*</x:v>
      </x:c>
      <x:c r="H2734" s="18" t="str">
        <x:v>Размер со звездочкой по примечанию ГОСТ</x:v>
      </x:c>
    </x:row>
    <x:row r="2735">
      <x:c r="A2735" s="16" t="n">
        <x:v>508</x:v>
      </x:c>
      <x:c r="B2735" s="16" t="n">
        <x:v>32</x:v>
      </x:c>
      <x:c r="C2735" s="16" t="n">
        <x:f>A2735-2*B2735</x:f>
        <x:v>444</x:v>
      </x:c>
      <x:c r="D2735" s="17" t="n">
        <x:f>0.02466*B2735*(A2735-B2735)</x:f>
        <x:v>375.62112</x:v>
      </x:c>
      <x:c r="E2735" s="17" t="n">
        <x:f>D2735*6</x:f>
        <x:v>2253.72672</x:v>
      </x:c>
      <x:c r="F2735" s="17" t="n">
        <x:f>D2735*12</x:f>
        <x:v>4507.45344</x:v>
      </x:c>
      <x:c r="G2735" s="18" t="str">
        <x:v>D*</x:v>
      </x:c>
      <x:c r="H2735" s="18" t="str">
        <x:v>Размер со звездочкой по примечанию ГОСТ</x:v>
      </x:c>
    </x:row>
    <x:row r="2736">
      <x:c r="A2736" s="16" t="n">
        <x:v>508</x:v>
      </x:c>
      <x:c r="B2736" s="16" t="n">
        <x:v>34</x:v>
      </x:c>
      <x:c r="C2736" s="16" t="n">
        <x:f>A2736-2*B2736</x:f>
        <x:v>440</x:v>
      </x:c>
      <x:c r="D2736" s="17" t="n">
        <x:f>0.02466*B2736*(A2736-B2736)</x:f>
        <x:v>397.42056</x:v>
      </x:c>
      <x:c r="E2736" s="17" t="n">
        <x:f>D2736*6</x:f>
        <x:v>2384.52336</x:v>
      </x:c>
      <x:c r="F2736" s="17" t="n">
        <x:f>D2736*12</x:f>
        <x:v>4769.04672</x:v>
      </x:c>
      <x:c r="G2736" s="18" t="str">
        <x:v>D*, в скобках</x:v>
      </x:c>
      <x:c r="H2736" s="18" t="str">
        <x:v>Размер в скобках: не применять при проектировании нового оборудования</x:v>
      </x:c>
    </x:row>
    <x:row r="2737">
      <x:c r="A2737" s="16" t="n">
        <x:v>508</x:v>
      </x:c>
      <x:c r="B2737" s="16" t="n">
        <x:v>35</x:v>
      </x:c>
      <x:c r="C2737" s="16" t="n">
        <x:f>A2737-2*B2737</x:f>
        <x:v>438</x:v>
      </x:c>
      <x:c r="D2737" s="17" t="n">
        <x:f>0.02466*B2737*(A2737-B2737)</x:f>
        <x:v>408.2463</x:v>
      </x:c>
      <x:c r="E2737" s="17" t="n">
        <x:f>D2737*6</x:f>
        <x:v>2449.4778</x:v>
      </x:c>
      <x:c r="F2737" s="17" t="n">
        <x:f>D2737*12</x:f>
        <x:v>4898.9556</x:v>
      </x:c>
      <x:c r="G2737" s="18" t="str">
        <x:v>D*, в скобках</x:v>
      </x:c>
      <x:c r="H2737" s="18" t="str">
        <x:v>Размер в скобках: не применять при проектировании нового оборудования</x:v>
      </x:c>
    </x:row>
    <x:row r="2738">
      <x:c r="A2738" s="16" t="n">
        <x:v>508</x:v>
      </x:c>
      <x:c r="B2738" s="16" t="n">
        <x:v>36</x:v>
      </x:c>
      <x:c r="C2738" s="16" t="n">
        <x:f>A2738-2*B2738</x:f>
        <x:v>436</x:v>
      </x:c>
      <x:c r="D2738" s="17" t="n">
        <x:f>0.02466*B2738*(A2738-B2738)</x:f>
        <x:v>419.02272000000005</x:v>
      </x:c>
      <x:c r="E2738" s="17" t="n">
        <x:f>D2738*6</x:f>
        <x:v>2514.1363200000005</x:v>
      </x:c>
      <x:c r="F2738" s="17" t="n">
        <x:f>D2738*12</x:f>
        <x:v>5028.272640000001</x:v>
      </x:c>
      <x:c r="G2738" s="18" t="str">
        <x:v>D*</x:v>
      </x:c>
      <x:c r="H2738" s="18" t="str">
        <x:v>Размер со звездочкой по примечанию ГОСТ</x:v>
      </x:c>
    </x:row>
    <x:row r="2739">
      <x:c r="A2739" s="16" t="n">
        <x:v>508</x:v>
      </x:c>
      <x:c r="B2739" s="16" t="n">
        <x:v>38</x:v>
      </x:c>
      <x:c r="C2739" s="16" t="n">
        <x:f>A2739-2*B2739</x:f>
        <x:v>432</x:v>
      </x:c>
      <x:c r="D2739" s="17" t="n">
        <x:f>0.02466*B2739*(A2739-B2739)</x:f>
        <x:v>440.4276</x:v>
      </x:c>
      <x:c r="E2739" s="17" t="n">
        <x:f>D2739*6</x:f>
        <x:v>2642.5656</x:v>
      </x:c>
      <x:c r="F2739" s="17" t="n">
        <x:f>D2739*12</x:f>
        <x:v>5285.1312</x:v>
      </x:c>
      <x:c r="G2739" s="18" t="str">
        <x:v>D*, в скобках</x:v>
      </x:c>
      <x:c r="H2739" s="18" t="str">
        <x:v>Размер в скобках: не применять при проектировании нового оборудования</x:v>
      </x:c>
    </x:row>
    <x:row r="2740">
      <x:c r="A2740" s="16" t="n">
        <x:v>508</x:v>
      </x:c>
      <x:c r="B2740" s="16" t="n">
        <x:v>40</x:v>
      </x:c>
      <x:c r="C2740" s="16" t="n">
        <x:f>A2740-2*B2740</x:f>
        <x:v>428</x:v>
      </x:c>
      <x:c r="D2740" s="17" t="n">
        <x:f>0.02466*B2740*(A2740-B2740)</x:f>
        <x:v>461.6352</x:v>
      </x:c>
      <x:c r="E2740" s="17" t="n">
        <x:f>D2740*6</x:f>
        <x:v>2769.8112</x:v>
      </x:c>
      <x:c r="F2740" s="17" t="n">
        <x:f>D2740*12</x:f>
        <x:v>5539.6224</x:v>
      </x:c>
      <x:c r="G2740" s="18" t="str">
        <x:v>D*</x:v>
      </x:c>
      <x:c r="H2740" s="18" t="str">
        <x:v>Размер со звездочкой по примечанию ГОСТ</x:v>
      </x:c>
    </x:row>
    <x:row r="2741">
      <x:c r="A2741" s="16" t="n">
        <x:v>508</x:v>
      </x:c>
      <x:c r="B2741" s="16" t="n">
        <x:v>42</x:v>
      </x:c>
      <x:c r="C2741" s="16" t="n">
        <x:f>A2741-2*B2741</x:f>
        <x:v>424</x:v>
      </x:c>
      <x:c r="D2741" s="17" t="n">
        <x:f>0.02466*B2741*(A2741-B2741)</x:f>
        <x:v>482.64552</x:v>
      </x:c>
      <x:c r="E2741" s="17" t="n">
        <x:f>D2741*6</x:f>
        <x:v>2895.8731199999997</x:v>
      </x:c>
      <x:c r="F2741" s="17" t="n">
        <x:f>D2741*12</x:f>
        <x:v>5791.7462399999995</x:v>
      </x:c>
      <x:c r="G2741" s="18" t="str">
        <x:v>D*, в скобках</x:v>
      </x:c>
      <x:c r="H2741" s="18" t="str">
        <x:v>Размер в скобках: не применять при проектировании нового оборудования</x:v>
      </x:c>
    </x:row>
    <x:row r="2742">
      <x:c r="A2742" s="16" t="n">
        <x:v>508</x:v>
      </x:c>
      <x:c r="B2742" s="16" t="n">
        <x:v>45</x:v>
      </x:c>
      <x:c r="C2742" s="16" t="n">
        <x:f>A2742-2*B2742</x:f>
        <x:v>418</x:v>
      </x:c>
      <x:c r="D2742" s="17" t="n">
        <x:f>0.02466*B2742*(A2742-B2742)</x:f>
        <x:v>513.7911</x:v>
      </x:c>
      <x:c r="E2742" s="17" t="n">
        <x:f>D2742*6</x:f>
        <x:v>3082.7466000000004</x:v>
      </x:c>
      <x:c r="F2742" s="17" t="n">
        <x:f>D2742*12</x:f>
        <x:v>6165.493200000001</x:v>
      </x:c>
      <x:c r="G2742" s="18" t="str">
        <x:v>D*</x:v>
      </x:c>
      <x:c r="H2742" s="18" t="str">
        <x:v>Размер со звездочкой по примечанию ГОСТ</x:v>
      </x:c>
    </x:row>
    <x:row r="2743">
      <x:c r="A2743" s="16" t="n">
        <x:v>508</x:v>
      </x:c>
      <x:c r="B2743" s="16" t="n">
        <x:v>48</x:v>
      </x:c>
      <x:c r="C2743" s="16" t="n">
        <x:f>A2743-2*B2743</x:f>
        <x:v>412</x:v>
      </x:c>
      <x:c r="D2743" s="17" t="n">
        <x:f>0.02466*B2743*(A2743-B2743)</x:f>
        <x:v>544.4928</x:v>
      </x:c>
      <x:c r="E2743" s="17" t="n">
        <x:f>D2743*6</x:f>
        <x:v>3266.9568</x:v>
      </x:c>
      <x:c r="F2743" s="17" t="n">
        <x:f>D2743*12</x:f>
        <x:v>6533.9136</x:v>
      </x:c>
      <x:c r="G2743" s="18" t="str">
        <x:v>D*, в скобках</x:v>
      </x:c>
      <x:c r="H2743" s="18" t="str">
        <x:v>Размер в скобках: не применять при проектировании нового оборудования</x:v>
      </x:c>
    </x:row>
    <x:row r="2744">
      <x:c r="A2744" s="16" t="n">
        <x:v>508</x:v>
      </x:c>
      <x:c r="B2744" s="16" t="n">
        <x:v>50</x:v>
      </x:c>
      <x:c r="C2744" s="16" t="n">
        <x:f>A2744-2*B2744</x:f>
        <x:v>408</x:v>
      </x:c>
      <x:c r="D2744" s="17" t="n">
        <x:f>0.02466*B2744*(A2744-B2744)</x:f>
        <x:v>564.714</x:v>
      </x:c>
      <x:c r="E2744" s="17" t="n">
        <x:f>D2744*6</x:f>
        <x:v>3388.2840000000006</x:v>
      </x:c>
      <x:c r="F2744" s="17" t="n">
        <x:f>D2744*12</x:f>
        <x:v>6776.568000000001</x:v>
      </x:c>
      <x:c r="G2744" s="18" t="str">
        <x:v>D*</x:v>
      </x:c>
      <x:c r="H2744" s="18" t="str">
        <x:v>Размер со звездочкой по примечанию ГОСТ</x:v>
      </x:c>
    </x:row>
    <x:row r="2745">
      <x:c r="A2745" s="16" t="n">
        <x:v>508</x:v>
      </x:c>
      <x:c r="B2745" s="16" t="n">
        <x:v>56</x:v>
      </x:c>
      <x:c r="C2745" s="16" t="n">
        <x:f>A2745-2*B2745</x:f>
        <x:v>396</x:v>
      </x:c>
      <x:c r="D2745" s="17" t="n">
        <x:f>0.02466*B2745*(A2745-B2745)</x:f>
        <x:v>624.1939199999999</x:v>
      </x:c>
      <x:c r="E2745" s="17" t="n">
        <x:f>D2745*6</x:f>
        <x:v>3745.1635199999996</x:v>
      </x:c>
      <x:c r="F2745" s="17" t="n">
        <x:f>D2745*12</x:f>
        <x:v>7490.327039999999</x:v>
      </x:c>
      <x:c r="G2745" s="18" t="str">
        <x:v>D*</x:v>
      </x:c>
      <x:c r="H2745" s="18" t="str">
        <x:v>Размер со звездочкой по примечанию ГОСТ</x:v>
      </x:c>
    </x:row>
    <x:row r="2746">
      <x:c r="A2746" s="16" t="n">
        <x:v>508</x:v>
      </x:c>
      <x:c r="B2746" s="16" t="n">
        <x:v>60</x:v>
      </x:c>
      <x:c r="C2746" s="16" t="n">
        <x:f>A2746-2*B2746</x:f>
        <x:v>388</x:v>
      </x:c>
      <x:c r="D2746" s="17" t="n">
        <x:f>0.02466*B2746*(A2746-B2746)</x:f>
        <x:v>662.8608</x:v>
      </x:c>
      <x:c r="E2746" s="17" t="n">
        <x:f>D2746*6</x:f>
        <x:v>3977.1648000000005</x:v>
      </x:c>
      <x:c r="F2746" s="17" t="n">
        <x:f>D2746*12</x:f>
        <x:v>7954.329600000001</x:v>
      </x:c>
      <x:c r="G2746" s="18" t="str">
        <x:v>D*</x:v>
      </x:c>
      <x:c r="H2746" s="18" t="str">
        <x:v>Размер со звездочкой по примечанию ГОСТ</x:v>
      </x:c>
    </x:row>
    <x:row r="2747">
      <x:c r="A2747" s="16" t="n">
        <x:v>508</x:v>
      </x:c>
      <x:c r="B2747" s="16" t="n">
        <x:v>63</x:v>
      </x:c>
      <x:c r="C2747" s="16" t="n">
        <x:f>A2747-2*B2747</x:f>
        <x:v>382</x:v>
      </x:c>
      <x:c r="D2747" s="17" t="n">
        <x:f>0.02466*B2747*(A2747-B2747)</x:f>
        <x:v>691.3431</x:v>
      </x:c>
      <x:c r="E2747" s="17" t="n">
        <x:f>D2747*6</x:f>
        <x:v>4148.0586</x:v>
      </x:c>
      <x:c r="F2747" s="17" t="n">
        <x:f>D2747*12</x:f>
        <x:v>8296.1172</x:v>
      </x:c>
      <x:c r="G2747" s="18" t="str">
        <x:v>D*</x:v>
      </x:c>
      <x:c r="H2747" s="18" t="str">
        <x:v>Размер со звездочкой по примечанию ГОСТ</x:v>
      </x:c>
    </x:row>
    <x:row r="2748">
      <x:c r="A2748" s="16" t="n">
        <x:v>508</x:v>
      </x:c>
      <x:c r="B2748" s="16" t="n">
        <x:v>65</x:v>
      </x:c>
      <x:c r="C2748" s="16" t="n">
        <x:f>A2748-2*B2748</x:f>
        <x:v>378</x:v>
      </x:c>
      <x:c r="D2748" s="17" t="n">
        <x:f>0.02466*B2748*(A2748-B2748)</x:f>
        <x:v>710.0847</x:v>
      </x:c>
      <x:c r="E2748" s="17" t="n">
        <x:f>D2748*6</x:f>
        <x:v>4260.5082</x:v>
      </x:c>
      <x:c r="F2748" s="17" t="n">
        <x:f>D2748*12</x:f>
        <x:v>8521.0164</x:v>
      </x:c>
      <x:c r="G2748" s="18" t="str">
        <x:v>D*, в скобках</x:v>
      </x:c>
      <x:c r="H2748" s="18" t="str">
        <x:v>Размер в скобках: не применять при проектировании нового оборудования</x:v>
      </x:c>
    </x:row>
    <x:row r="2749">
      <x:c r="A2749" s="16" t="n">
        <x:v>508</x:v>
      </x:c>
      <x:c r="B2749" s="16" t="n">
        <x:v>70</x:v>
      </x:c>
      <x:c r="C2749" s="16" t="n">
        <x:f>A2749-2*B2749</x:f>
        <x:v>368</x:v>
      </x:c>
      <x:c r="D2749" s="17" t="n">
        <x:f>0.02466*B2749*(A2749-B2749)</x:f>
        <x:v>756.0756000000001</x:v>
      </x:c>
      <x:c r="E2749" s="17" t="n">
        <x:f>D2749*6</x:f>
        <x:v>4536.453600000001</x:v>
      </x:c>
      <x:c r="F2749" s="17" t="n">
        <x:f>D2749*12</x:f>
        <x:v>9072.907200000001</x:v>
      </x:c>
      <x:c r="G2749" s="18" t="str">
        <x:v>D*</x:v>
      </x:c>
      <x:c r="H2749" s="18" t="str">
        <x:v>Размер со звездочкой по примечанию ГОСТ</x:v>
      </x:c>
    </x:row>
    <x:row r="2750">
      <x:c r="A2750" s="16" t="n">
        <x:v>508</x:v>
      </x:c>
      <x:c r="B2750" s="16" t="n">
        <x:v>75</x:v>
      </x:c>
      <x:c r="C2750" s="16" t="n">
        <x:f>A2750-2*B2750</x:f>
        <x:v>358</x:v>
      </x:c>
      <x:c r="D2750" s="17" t="n">
        <x:f>0.02466*B2750*(A2750-B2750)</x:f>
        <x:v>800.8335000000001</x:v>
      </x:c>
      <x:c r="E2750" s="17" t="n">
        <x:f>D2750*6</x:f>
        <x:v>4805.001</x:v>
      </x:c>
      <x:c r="F2750" s="17" t="n">
        <x:f>D2750*12</x:f>
        <x:v>9610.002</x:v>
      </x:c>
      <x:c r="G2750" s="18" t="str">
        <x:v>D*</x:v>
      </x:c>
      <x:c r="H2750" s="18" t="str">
        <x:v>Размер со звездочкой по примечанию ГОСТ</x:v>
      </x:c>
    </x:row>
    <x:row r="2751">
      <x:c r="A2751" s="16" t="n">
        <x:v>530</x:v>
      </x:c>
      <x:c r="B2751" s="16" t="n">
        <x:v>2.5</x:v>
      </x:c>
      <x:c r="C2751" s="16" t="n">
        <x:f>A2751-2*B2751</x:f>
        <x:v>525</x:v>
      </x:c>
      <x:c r="D2751" s="17" t="n">
        <x:f>0.02466*B2751*(A2751-B2751)</x:f>
        <x:v>32.520375</x:v>
      </x:c>
      <x:c r="E2751" s="17" t="n">
        <x:f>D2751*6</x:f>
        <x:v>195.12225</x:v>
      </x:c>
      <x:c r="F2751" s="17" t="n">
        <x:f>D2751*12</x:f>
        <x:v>390.2445</x:v>
      </x:c>
      <x:c r="G2751" s="18" t="str"/>
      <x:c r="H2751" s="18" t="str"/>
    </x:row>
    <x:row r="2752">
      <x:c r="A2752" s="16" t="n">
        <x:v>530</x:v>
      </x:c>
      <x:c r="B2752" s="16" t="n">
        <x:v>2.6</x:v>
      </x:c>
      <x:c r="C2752" s="16" t="n">
        <x:f>A2752-2*B2752</x:f>
        <x:v>524.8</x:v>
      </x:c>
      <x:c r="D2752" s="17" t="n">
        <x:f>0.02466*B2752*(A2752-B2752)</x:f>
        <x:v>33.8147784</x:v>
      </x:c>
      <x:c r="E2752" s="17" t="n">
        <x:f>D2752*6</x:f>
        <x:v>202.88867040000002</x:v>
      </x:c>
      <x:c r="F2752" s="17" t="n">
        <x:f>D2752*12</x:f>
        <x:v>405.77734080000005</x:v>
      </x:c>
      <x:c r="G2752" s="18" t="str">
        <x:v>S*</x:v>
      </x:c>
      <x:c r="H2752" s="18" t="str">
        <x:v>Размер со звездочкой по примечанию ГОСТ</x:v>
      </x:c>
    </x:row>
    <x:row r="2753">
      <x:c r="A2753" s="16" t="n">
        <x:v>530</x:v>
      </x:c>
      <x:c r="B2753" s="16" t="n">
        <x:v>2.8</x:v>
      </x:c>
      <x:c r="C2753" s="16" t="n">
        <x:f>A2753-2*B2753</x:f>
        <x:v>524.4</x:v>
      </x:c>
      <x:c r="D2753" s="17" t="n">
        <x:f>0.02466*B2753*(A2753-B2753)</x:f>
        <x:v>36.4021056</x:v>
      </x:c>
      <x:c r="E2753" s="17" t="n">
        <x:f>D2753*6</x:f>
        <x:v>218.4126336</x:v>
      </x:c>
      <x:c r="F2753" s="17" t="n">
        <x:f>D2753*12</x:f>
        <x:v>436.8252672</x:v>
      </x:c>
      <x:c r="G2753" s="18" t="str"/>
      <x:c r="H2753" s="18" t="str"/>
    </x:row>
    <x:row r="2754">
      <x:c r="A2754" s="16" t="n">
        <x:v>530</x:v>
      </x:c>
      <x:c r="B2754" s="16" t="n">
        <x:v>3</x:v>
      </x:c>
      <x:c r="C2754" s="16" t="n">
        <x:f>A2754-2*B2754</x:f>
        <x:v>524</x:v>
      </x:c>
      <x:c r="D2754" s="17" t="n">
        <x:f>0.02466*B2754*(A2754-B2754)</x:f>
        <x:v>38.98746</x:v>
      </x:c>
      <x:c r="E2754" s="17" t="n">
        <x:f>D2754*6</x:f>
        <x:v>233.92476</x:v>
      </x:c>
      <x:c r="F2754" s="17" t="n">
        <x:f>D2754*12</x:f>
        <x:v>467.84952</x:v>
      </x:c>
      <x:c r="G2754" s="18" t="str"/>
      <x:c r="H2754" s="18" t="str"/>
    </x:row>
    <x:row r="2755">
      <x:c r="A2755" s="16" t="n">
        <x:v>530</x:v>
      </x:c>
      <x:c r="B2755" s="16" t="n">
        <x:v>3.2</x:v>
      </x:c>
      <x:c r="C2755" s="16" t="n">
        <x:f>A2755-2*B2755</x:f>
        <x:v>523.6</x:v>
      </x:c>
      <x:c r="D2755" s="17" t="n">
        <x:f>0.02466*B2755*(A2755-B2755)</x:f>
        <x:v>41.5708416</x:v>
      </x:c>
      <x:c r="E2755" s="17" t="n">
        <x:f>D2755*6</x:f>
        <x:v>249.42504960000002</x:v>
      </x:c>
      <x:c r="F2755" s="17" t="n">
        <x:f>D2755*12</x:f>
        <x:v>498.85009920000005</x:v>
      </x:c>
      <x:c r="G2755" s="18" t="str">
        <x:v>S*</x:v>
      </x:c>
      <x:c r="H2755" s="18" t="str">
        <x:v>Размер со звездочкой по примечанию ГОСТ</x:v>
      </x:c>
    </x:row>
    <x:row r="2756">
      <x:c r="A2756" s="16" t="n">
        <x:v>530</x:v>
      </x:c>
      <x:c r="B2756" s="16" t="n">
        <x:v>3.5</x:v>
      </x:c>
      <x:c r="C2756" s="16" t="n">
        <x:f>A2756-2*B2756</x:f>
        <x:v>523</x:v>
      </x:c>
      <x:c r="D2756" s="17" t="n">
        <x:f>0.02466*B2756*(A2756-B2756)</x:f>
        <x:v>45.442215</x:v>
      </x:c>
      <x:c r="E2756" s="17" t="n">
        <x:f>D2756*6</x:f>
        <x:v>272.65328999999997</x:v>
      </x:c>
      <x:c r="F2756" s="17" t="n">
        <x:f>D2756*12</x:f>
        <x:v>545.3065799999999</x:v>
      </x:c>
      <x:c r="G2756" s="18" t="str"/>
      <x:c r="H2756" s="18" t="str"/>
    </x:row>
    <x:row r="2757">
      <x:c r="A2757" s="16" t="n">
        <x:v>530</x:v>
      </x:c>
      <x:c r="B2757" s="16" t="n">
        <x:v>4</x:v>
      </x:c>
      <x:c r="C2757" s="16" t="n">
        <x:f>A2757-2*B2757</x:f>
        <x:v>522</x:v>
      </x:c>
      <x:c r="D2757" s="17" t="n">
        <x:f>0.02466*B2757*(A2757-B2757)</x:f>
        <x:v>51.884640000000005</x:v>
      </x:c>
      <x:c r="E2757" s="17" t="n">
        <x:f>D2757*6</x:f>
        <x:v>311.30784000000006</x:v>
      </x:c>
      <x:c r="F2757" s="17" t="n">
        <x:f>D2757*12</x:f>
        <x:v>622.6156800000001</x:v>
      </x:c>
      <x:c r="G2757" s="18" t="str"/>
      <x:c r="H2757" s="18" t="str"/>
    </x:row>
    <x:row r="2758">
      <x:c r="A2758" s="16" t="n">
        <x:v>530</x:v>
      </x:c>
      <x:c r="B2758" s="16" t="n">
        <x:v>4.5</x:v>
      </x:c>
      <x:c r="C2758" s="16" t="n">
        <x:f>A2758-2*B2758</x:f>
        <x:v>521</x:v>
      </x:c>
      <x:c r="D2758" s="17" t="n">
        <x:f>0.02466*B2758*(A2758-B2758)</x:f>
        <x:v>58.314735000000006</x:v>
      </x:c>
      <x:c r="E2758" s="17" t="n">
        <x:f>D2758*6</x:f>
        <x:v>349.88841</x:v>
      </x:c>
      <x:c r="F2758" s="17" t="n">
        <x:f>D2758*12</x:f>
        <x:v>699.77682</x:v>
      </x:c>
      <x:c r="G2758" s="18" t="str"/>
      <x:c r="H2758" s="18" t="str"/>
    </x:row>
    <x:row r="2759">
      <x:c r="A2759" s="16" t="n">
        <x:v>530</x:v>
      </x:c>
      <x:c r="B2759" s="16" t="n">
        <x:v>5</x:v>
      </x:c>
      <x:c r="C2759" s="16" t="n">
        <x:f>A2759-2*B2759</x:f>
        <x:v>520</x:v>
      </x:c>
      <x:c r="D2759" s="17" t="n">
        <x:f>0.02466*B2759*(A2759-B2759)</x:f>
        <x:v>64.7325</x:v>
      </x:c>
      <x:c r="E2759" s="17" t="n">
        <x:f>D2759*6</x:f>
        <x:v>388.395</x:v>
      </x:c>
      <x:c r="F2759" s="17" t="n">
        <x:f>D2759*12</x:f>
        <x:v>776.79</x:v>
      </x:c>
      <x:c r="G2759" s="18" t="str"/>
      <x:c r="H2759" s="18" t="str"/>
    </x:row>
    <x:row r="2760">
      <x:c r="A2760" s="16" t="n">
        <x:v>530</x:v>
      </x:c>
      <x:c r="B2760" s="16" t="n">
        <x:v>5.5</x:v>
      </x:c>
      <x:c r="C2760" s="16" t="n">
        <x:f>A2760-2*B2760</x:f>
        <x:v>519</x:v>
      </x:c>
      <x:c r="D2760" s="17" t="n">
        <x:f>0.02466*B2760*(A2760-B2760)</x:f>
        <x:v>71.137935</x:v>
      </x:c>
      <x:c r="E2760" s="17" t="n">
        <x:f>D2760*6</x:f>
        <x:v>426.82761</x:v>
      </x:c>
      <x:c r="F2760" s="17" t="n">
        <x:f>D2760*12</x:f>
        <x:v>853.65522</x:v>
      </x:c>
      <x:c r="G2760" s="18" t="str"/>
      <x:c r="H2760" s="18" t="str"/>
    </x:row>
    <x:row r="2761">
      <x:c r="A2761" s="16" t="n">
        <x:v>530</x:v>
      </x:c>
      <x:c r="B2761" s="16" t="n">
        <x:v>6</x:v>
      </x:c>
      <x:c r="C2761" s="16" t="n">
        <x:f>A2761-2*B2761</x:f>
        <x:v>518</x:v>
      </x:c>
      <x:c r="D2761" s="17" t="n">
        <x:f>0.02466*B2761*(A2761-B2761)</x:f>
        <x:v>77.53104</x:v>
      </x:c>
      <x:c r="E2761" s="17" t="n">
        <x:f>D2761*6</x:f>
        <x:v>465.18624</x:v>
      </x:c>
      <x:c r="F2761" s="17" t="n">
        <x:f>D2761*12</x:f>
        <x:v>930.37248</x:v>
      </x:c>
      <x:c r="G2761" s="18" t="str"/>
      <x:c r="H2761" s="18" t="str"/>
    </x:row>
    <x:row r="2762">
      <x:c r="A2762" s="16" t="n">
        <x:v>530</x:v>
      </x:c>
      <x:c r="B2762" s="16" t="n">
        <x:v>6.5</x:v>
      </x:c>
      <x:c r="C2762" s="16" t="n">
        <x:f>A2762-2*B2762</x:f>
        <x:v>517</x:v>
      </x:c>
      <x:c r="D2762" s="17" t="n">
        <x:f>0.02466*B2762*(A2762-B2762)</x:f>
        <x:v>83.911815</x:v>
      </x:c>
      <x:c r="E2762" s="17" t="n">
        <x:f>D2762*6</x:f>
        <x:v>503.47089000000005</x:v>
      </x:c>
      <x:c r="F2762" s="17" t="n">
        <x:f>D2762*12</x:f>
        <x:v>1006.9417800000001</x:v>
      </x:c>
      <x:c r="G2762" s="18" t="str">
        <x:v>в скобках</x:v>
      </x:c>
      <x:c r="H2762" s="18" t="str">
        <x:v>Размер в скобках: не применять при проектировании нового оборудования</x:v>
      </x:c>
    </x:row>
    <x:row r="2763">
      <x:c r="A2763" s="16" t="n">
        <x:v>530</x:v>
      </x:c>
      <x:c r="B2763" s="16" t="n">
        <x:v>7</x:v>
      </x:c>
      <x:c r="C2763" s="16" t="n">
        <x:f>A2763-2*B2763</x:f>
        <x:v>516</x:v>
      </x:c>
      <x:c r="D2763" s="17" t="n">
        <x:f>0.02466*B2763*(A2763-B2763)</x:f>
        <x:v>90.28026</x:v>
      </x:c>
      <x:c r="E2763" s="17" t="n">
        <x:f>D2763*6</x:f>
        <x:v>541.68156</x:v>
      </x:c>
      <x:c r="F2763" s="17" t="n">
        <x:f>D2763*12</x:f>
        <x:v>1083.36312</x:v>
      </x:c>
      <x:c r="G2763" s="18" t="str"/>
      <x:c r="H2763" s="18" t="str"/>
    </x:row>
    <x:row r="2764">
      <x:c r="A2764" s="16" t="n">
        <x:v>530</x:v>
      </x:c>
      <x:c r="B2764" s="16" t="n">
        <x:v>7.5</x:v>
      </x:c>
      <x:c r="C2764" s="16" t="n">
        <x:f>A2764-2*B2764</x:f>
        <x:v>515</x:v>
      </x:c>
      <x:c r="D2764" s="17" t="n">
        <x:f>0.02466*B2764*(A2764-B2764)</x:f>
        <x:v>96.636375</x:v>
      </x:c>
      <x:c r="E2764" s="17" t="n">
        <x:f>D2764*6</x:f>
        <x:v>579.81825</x:v>
      </x:c>
      <x:c r="F2764" s="17" t="n">
        <x:f>D2764*12</x:f>
        <x:v>1159.6365</x:v>
      </x:c>
      <x:c r="G2764" s="18" t="str">
        <x:v>в скобках</x:v>
      </x:c>
      <x:c r="H2764" s="18" t="str">
        <x:v>Размер в скобках: не применять при проектировании нового оборудования</x:v>
      </x:c>
    </x:row>
    <x:row r="2765">
      <x:c r="A2765" s="16" t="n">
        <x:v>530</x:v>
      </x:c>
      <x:c r="B2765" s="16" t="n">
        <x:v>8</x:v>
      </x:c>
      <x:c r="C2765" s="16" t="n">
        <x:f>A2765-2*B2765</x:f>
        <x:v>514</x:v>
      </x:c>
      <x:c r="D2765" s="17" t="n">
        <x:f>0.02466*B2765*(A2765-B2765)</x:f>
        <x:v>102.98016000000001</x:v>
      </x:c>
      <x:c r="E2765" s="17" t="n">
        <x:f>D2765*6</x:f>
        <x:v>617.8809600000001</x:v>
      </x:c>
      <x:c r="F2765" s="17" t="n">
        <x:f>D2765*12</x:f>
        <x:v>1235.7619200000001</x:v>
      </x:c>
      <x:c r="G2765" s="18" t="str"/>
      <x:c r="H2765" s="18" t="str"/>
    </x:row>
    <x:row r="2766">
      <x:c r="A2766" s="16" t="n">
        <x:v>530</x:v>
      </x:c>
      <x:c r="B2766" s="16" t="n">
        <x:v>8.5</x:v>
      </x:c>
      <x:c r="C2766" s="16" t="n">
        <x:f>A2766-2*B2766</x:f>
        <x:v>513</x:v>
      </x:c>
      <x:c r="D2766" s="17" t="n">
        <x:f>0.02466*B2766*(A2766-B2766)</x:f>
        <x:v>109.311615</x:v>
      </x:c>
      <x:c r="E2766" s="17" t="n">
        <x:f>D2766*6</x:f>
        <x:v>655.86969</x:v>
      </x:c>
      <x:c r="F2766" s="17" t="n">
        <x:f>D2766*12</x:f>
        <x:v>1311.73938</x:v>
      </x:c>
      <x:c r="G2766" s="18" t="str">
        <x:v>в скобках</x:v>
      </x:c>
      <x:c r="H2766" s="18" t="str">
        <x:v>Размер в скобках: не применять при проектировании нового оборудования</x:v>
      </x:c>
    </x:row>
    <x:row r="2767">
      <x:c r="A2767" s="16" t="n">
        <x:v>530</x:v>
      </x:c>
      <x:c r="B2767" s="16" t="n">
        <x:v>9</x:v>
      </x:c>
      <x:c r="C2767" s="16" t="n">
        <x:f>A2767-2*B2767</x:f>
        <x:v>512</x:v>
      </x:c>
      <x:c r="D2767" s="17" t="n">
        <x:f>0.02466*B2767*(A2767-B2767)</x:f>
        <x:v>115.63074000000002</x:v>
      </x:c>
      <x:c r="E2767" s="17" t="n">
        <x:f>D2767*6</x:f>
        <x:v>693.7844400000001</x:v>
      </x:c>
      <x:c r="F2767" s="17" t="n">
        <x:f>D2767*12</x:f>
        <x:v>1387.5688800000003</x:v>
      </x:c>
      <x:c r="G2767" s="18" t="str"/>
      <x:c r="H2767" s="18" t="str"/>
    </x:row>
    <x:row r="2768">
      <x:c r="A2768" s="16" t="n">
        <x:v>530</x:v>
      </x:c>
      <x:c r="B2768" s="16" t="n">
        <x:v>9.5</x:v>
      </x:c>
      <x:c r="C2768" s="16" t="n">
        <x:f>A2768-2*B2768</x:f>
        <x:v>511</x:v>
      </x:c>
      <x:c r="D2768" s="17" t="n">
        <x:f>0.02466*B2768*(A2768-B2768)</x:f>
        <x:v>121.937535</x:v>
      </x:c>
      <x:c r="E2768" s="17" t="n">
        <x:f>D2768*6</x:f>
        <x:v>731.6252099999999</x:v>
      </x:c>
      <x:c r="F2768" s="17" t="n">
        <x:f>D2768*12</x:f>
        <x:v>1463.2504199999998</x:v>
      </x:c>
      <x:c r="G2768" s="18" t="str">
        <x:v>в скобках</x:v>
      </x:c>
      <x:c r="H2768" s="18" t="str">
        <x:v>Размер в скобках: не применять при проектировании нового оборудования</x:v>
      </x:c>
    </x:row>
    <x:row r="2769">
      <x:c r="A2769" s="16" t="n">
        <x:v>530</x:v>
      </x:c>
      <x:c r="B2769" s="16" t="n">
        <x:v>10</x:v>
      </x:c>
      <x:c r="C2769" s="16" t="n">
        <x:f>A2769-2*B2769</x:f>
        <x:v>510</x:v>
      </x:c>
      <x:c r="D2769" s="17" t="n">
        <x:f>0.02466*B2769*(A2769-B2769)</x:f>
        <x:v>128.232</x:v>
      </x:c>
      <x:c r="E2769" s="17" t="n">
        <x:f>D2769*6</x:f>
        <x:v>769.392</x:v>
      </x:c>
      <x:c r="F2769" s="17" t="n">
        <x:f>D2769*12</x:f>
        <x:v>1538.784</x:v>
      </x:c>
      <x:c r="G2769" s="18" t="str"/>
      <x:c r="H2769" s="18" t="str"/>
    </x:row>
    <x:row r="2770">
      <x:c r="A2770" s="16" t="n">
        <x:v>530</x:v>
      </x:c>
      <x:c r="B2770" s="16" t="n">
        <x:v>11</x:v>
      </x:c>
      <x:c r="C2770" s="16" t="n">
        <x:f>A2770-2*B2770</x:f>
        <x:v>508</x:v>
      </x:c>
      <x:c r="D2770" s="17" t="n">
        <x:f>0.02466*B2770*(A2770-B2770)</x:f>
        <x:v>140.78394</x:v>
      </x:c>
      <x:c r="E2770" s="17" t="n">
        <x:f>D2770*6</x:f>
        <x:v>844.70364</x:v>
      </x:c>
      <x:c r="F2770" s="17" t="n">
        <x:f>D2770*12</x:f>
        <x:v>1689.40728</x:v>
      </x:c>
      <x:c r="G2770" s="18" t="str"/>
      <x:c r="H2770" s="18" t="str"/>
    </x:row>
    <x:row r="2771">
      <x:c r="A2771" s="16" t="n">
        <x:v>530</x:v>
      </x:c>
      <x:c r="B2771" s="16" t="n">
        <x:v>12</x:v>
      </x:c>
      <x:c r="C2771" s="16" t="n">
        <x:f>A2771-2*B2771</x:f>
        <x:v>506</x:v>
      </x:c>
      <x:c r="D2771" s="17" t="n">
        <x:f>0.02466*B2771*(A2771-B2771)</x:f>
        <x:v>153.28656</x:v>
      </x:c>
      <x:c r="E2771" s="17" t="n">
        <x:f>D2771*6</x:f>
        <x:v>919.71936</x:v>
      </x:c>
      <x:c r="F2771" s="17" t="n">
        <x:f>D2771*12</x:f>
        <x:v>1839.43872</x:v>
      </x:c>
      <x:c r="G2771" s="18" t="str"/>
      <x:c r="H2771" s="18" t="str"/>
    </x:row>
    <x:row r="2772">
      <x:c r="A2772" s="16" t="n">
        <x:v>530</x:v>
      </x:c>
      <x:c r="B2772" s="16" t="n">
        <x:v>13</x:v>
      </x:c>
      <x:c r="C2772" s="16" t="n">
        <x:f>A2772-2*B2772</x:f>
        <x:v>504</x:v>
      </x:c>
      <x:c r="D2772" s="17" t="n">
        <x:f>0.02466*B2772*(A2772-B2772)</x:f>
        <x:v>165.73986000000002</x:v>
      </x:c>
      <x:c r="E2772" s="17" t="n">
        <x:f>D2772*6</x:f>
        <x:v>994.4391600000001</x:v>
      </x:c>
      <x:c r="F2772" s="17" t="n">
        <x:f>D2772*12</x:f>
        <x:v>1988.8783200000003</x:v>
      </x:c>
      <x:c r="G2772" s="18" t="str">
        <x:v>в скобках</x:v>
      </x:c>
      <x:c r="H2772" s="18" t="str">
        <x:v>Размер в скобках: не применять при проектировании нового оборудования</x:v>
      </x:c>
    </x:row>
    <x:row r="2773">
      <x:c r="A2773" s="16" t="n">
        <x:v>530</x:v>
      </x:c>
      <x:c r="B2773" s="16" t="n">
        <x:v>14</x:v>
      </x:c>
      <x:c r="C2773" s="16" t="n">
        <x:f>A2773-2*B2773</x:f>
        <x:v>502</x:v>
      </x:c>
      <x:c r="D2773" s="17" t="n">
        <x:f>0.02466*B2773*(A2773-B2773)</x:f>
        <x:v>178.14383999999998</x:v>
      </x:c>
      <x:c r="E2773" s="17" t="n">
        <x:f>D2773*6</x:f>
        <x:v>1068.86304</x:v>
      </x:c>
      <x:c r="F2773" s="17" t="n">
        <x:f>D2773*12</x:f>
        <x:v>2137.72608</x:v>
      </x:c>
      <x:c r="G2773" s="18" t="str"/>
      <x:c r="H2773" s="18" t="str"/>
    </x:row>
    <x:row r="2774">
      <x:c r="A2774" s="16" t="n">
        <x:v>530</x:v>
      </x:c>
      <x:c r="B2774" s="16" t="n">
        <x:v>15</x:v>
      </x:c>
      <x:c r="C2774" s="16" t="n">
        <x:f>A2774-2*B2774</x:f>
        <x:v>500</x:v>
      </x:c>
      <x:c r="D2774" s="17" t="n">
        <x:f>0.02466*B2774*(A2774-B2774)</x:f>
        <x:v>190.4985</x:v>
      </x:c>
      <x:c r="E2774" s="17" t="n">
        <x:f>D2774*6</x:f>
        <x:v>1142.991</x:v>
      </x:c>
      <x:c r="F2774" s="17" t="n">
        <x:f>D2774*12</x:f>
        <x:v>2285.982</x:v>
      </x:c>
      <x:c r="G2774" s="18" t="str">
        <x:v>в скобках</x:v>
      </x:c>
      <x:c r="H2774" s="18" t="str">
        <x:v>Размер в скобках: не применять при проектировании нового оборудования</x:v>
      </x:c>
    </x:row>
    <x:row r="2775">
      <x:c r="A2775" s="16" t="n">
        <x:v>530</x:v>
      </x:c>
      <x:c r="B2775" s="16" t="n">
        <x:v>16</x:v>
      </x:c>
      <x:c r="C2775" s="16" t="n">
        <x:f>A2775-2*B2775</x:f>
        <x:v>498</x:v>
      </x:c>
      <x:c r="D2775" s="17" t="n">
        <x:f>0.02466*B2775*(A2775-B2775)</x:f>
        <x:v>202.80384</x:v>
      </x:c>
      <x:c r="E2775" s="17" t="n">
        <x:f>D2775*6</x:f>
        <x:v>1216.82304</x:v>
      </x:c>
      <x:c r="F2775" s="17" t="n">
        <x:f>D2775*12</x:f>
        <x:v>2433.64608</x:v>
      </x:c>
      <x:c r="G2775" s="18" t="str"/>
      <x:c r="H2775" s="18" t="str"/>
    </x:row>
    <x:row r="2776">
      <x:c r="A2776" s="16" t="n">
        <x:v>530</x:v>
      </x:c>
      <x:c r="B2776" s="16" t="n">
        <x:v>17</x:v>
      </x:c>
      <x:c r="C2776" s="16" t="n">
        <x:f>A2776-2*B2776</x:f>
        <x:v>496</x:v>
      </x:c>
      <x:c r="D2776" s="17" t="n">
        <x:f>0.02466*B2776*(A2776-B2776)</x:f>
        <x:v>215.05986000000001</x:v>
      </x:c>
      <x:c r="E2776" s="17" t="n">
        <x:f>D2776*6</x:f>
        <x:v>1290.35916</x:v>
      </x:c>
      <x:c r="F2776" s="17" t="n">
        <x:f>D2776*12</x:f>
        <x:v>2580.71832</x:v>
      </x:c>
      <x:c r="G2776" s="18" t="str"/>
      <x:c r="H2776" s="18" t="str"/>
    </x:row>
    <x:row r="2777">
      <x:c r="A2777" s="16" t="n">
        <x:v>530</x:v>
      </x:c>
      <x:c r="B2777" s="16" t="n">
        <x:v>18</x:v>
      </x:c>
      <x:c r="C2777" s="16" t="n">
        <x:f>A2777-2*B2777</x:f>
        <x:v>494</x:v>
      </x:c>
      <x:c r="D2777" s="17" t="n">
        <x:f>0.02466*B2777*(A2777-B2777)</x:f>
        <x:v>227.26656000000003</x:v>
      </x:c>
      <x:c r="E2777" s="17" t="n">
        <x:f>D2777*6</x:f>
        <x:v>1363.5993600000002</x:v>
      </x:c>
      <x:c r="F2777" s="17" t="n">
        <x:f>D2777*12</x:f>
        <x:v>2727.1987200000003</x:v>
      </x:c>
      <x:c r="G2777" s="18" t="str"/>
      <x:c r="H2777" s="18" t="str"/>
    </x:row>
    <x:row r="2778">
      <x:c r="A2778" s="16" t="n">
        <x:v>530</x:v>
      </x:c>
      <x:c r="B2778" s="16" t="n">
        <x:v>19</x:v>
      </x:c>
      <x:c r="C2778" s="16" t="n">
        <x:f>A2778-2*B2778</x:f>
        <x:v>492</x:v>
      </x:c>
      <x:c r="D2778" s="17" t="n">
        <x:f>0.02466*B2778*(A2778-B2778)</x:f>
        <x:v>239.42394000000002</x:v>
      </x:c>
      <x:c r="E2778" s="17" t="n">
        <x:f>D2778*6</x:f>
        <x:v>1436.54364</x:v>
      </x:c>
      <x:c r="F2778" s="17" t="n">
        <x:f>D2778*12</x:f>
        <x:v>2873.08728</x:v>
      </x:c>
      <x:c r="G2778" s="18" t="str">
        <x:v>в скобках</x:v>
      </x:c>
      <x:c r="H2778" s="18" t="str">
        <x:v>Размер в скобках: не применять при проектировании нового оборудования</x:v>
      </x:c>
    </x:row>
    <x:row r="2779">
      <x:c r="A2779" s="16" t="n">
        <x:v>530</x:v>
      </x:c>
      <x:c r="B2779" s="16" t="n">
        <x:v>20</x:v>
      </x:c>
      <x:c r="C2779" s="16" t="n">
        <x:f>A2779-2*B2779</x:f>
        <x:v>490</x:v>
      </x:c>
      <x:c r="D2779" s="17" t="n">
        <x:f>0.02466*B2779*(A2779-B2779)</x:f>
        <x:v>251.532</x:v>
      </x:c>
      <x:c r="E2779" s="17" t="n">
        <x:f>D2779*6</x:f>
        <x:v>1509.192</x:v>
      </x:c>
      <x:c r="F2779" s="17" t="n">
        <x:f>D2779*12</x:f>
        <x:v>3018.384</x:v>
      </x:c>
      <x:c r="G2779" s="18" t="str"/>
      <x:c r="H2779" s="18" t="str"/>
    </x:row>
    <x:row r="2780">
      <x:c r="A2780" s="16" t="n">
        <x:v>530</x:v>
      </x:c>
      <x:c r="B2780" s="16" t="n">
        <x:v>22</x:v>
      </x:c>
      <x:c r="C2780" s="16" t="n">
        <x:f>A2780-2*B2780</x:f>
        <x:v>486</x:v>
      </x:c>
      <x:c r="D2780" s="17" t="n">
        <x:f>0.02466*B2780*(A2780-B2780)</x:f>
        <x:v>275.60016</x:v>
      </x:c>
      <x:c r="E2780" s="17" t="n">
        <x:f>D2780*6</x:f>
        <x:v>1653.6009600000002</x:v>
      </x:c>
      <x:c r="F2780" s="17" t="n">
        <x:f>D2780*12</x:f>
        <x:v>3307.2019200000004</x:v>
      </x:c>
      <x:c r="G2780" s="18" t="str"/>
      <x:c r="H2780" s="18" t="str"/>
    </x:row>
    <x:row r="2781">
      <x:c r="A2781" s="16" t="n">
        <x:v>530</x:v>
      </x:c>
      <x:c r="B2781" s="16" t="n">
        <x:v>24</x:v>
      </x:c>
      <x:c r="C2781" s="16" t="n">
        <x:f>A2781-2*B2781</x:f>
        <x:v>482</x:v>
      </x:c>
      <x:c r="D2781" s="17" t="n">
        <x:f>0.02466*B2781*(A2781-B2781)</x:f>
        <x:v>299.47104</x:v>
      </x:c>
      <x:c r="E2781" s="17" t="n">
        <x:f>D2781*6</x:f>
        <x:v>1796.82624</x:v>
      </x:c>
      <x:c r="F2781" s="17" t="n">
        <x:f>D2781*12</x:f>
        <x:v>3593.65248</x:v>
      </x:c>
      <x:c r="G2781" s="18" t="str">
        <x:v>в скобках</x:v>
      </x:c>
      <x:c r="H2781" s="18" t="str">
        <x:v>Размер в скобках: не применять при проектировании нового оборудования</x:v>
      </x:c>
    </x:row>
    <x:row r="2782">
      <x:c r="A2782" s="16" t="n">
        <x:v>530</x:v>
      </x:c>
      <x:c r="B2782" s="16" t="n">
        <x:v>25</x:v>
      </x:c>
      <x:c r="C2782" s="16" t="n">
        <x:f>A2782-2*B2782</x:f>
        <x:v>480</x:v>
      </x:c>
      <x:c r="D2782" s="17" t="n">
        <x:f>0.02466*B2782*(A2782-B2782)</x:f>
        <x:v>311.33250000000004</x:v>
      </x:c>
      <x:c r="E2782" s="17" t="n">
        <x:f>D2782*6</x:f>
        <x:v>1867.9950000000003</x:v>
      </x:c>
      <x:c r="F2782" s="17" t="n">
        <x:f>D2782*12</x:f>
        <x:v>3735.9900000000007</x:v>
      </x:c>
      <x:c r="G2782" s="18" t="str"/>
      <x:c r="H2782" s="18" t="str"/>
    </x:row>
    <x:row r="2783">
      <x:c r="A2783" s="16" t="n">
        <x:v>530</x:v>
      </x:c>
      <x:c r="B2783" s="16" t="n">
        <x:v>26</x:v>
      </x:c>
      <x:c r="C2783" s="16" t="n">
        <x:f>A2783-2*B2783</x:f>
        <x:v>478</x:v>
      </x:c>
      <x:c r="D2783" s="17" t="n">
        <x:f>0.02466*B2783*(A2783-B2783)</x:f>
        <x:v>323.14464000000004</x:v>
      </x:c>
      <x:c r="E2783" s="17" t="n">
        <x:f>D2783*6</x:f>
        <x:v>1938.8678400000003</x:v>
      </x:c>
      <x:c r="F2783" s="17" t="n">
        <x:f>D2783*12</x:f>
        <x:v>3877.7356800000007</x:v>
      </x:c>
      <x:c r="G2783" s="18" t="str">
        <x:v>в скобках</x:v>
      </x:c>
      <x:c r="H2783" s="18" t="str">
        <x:v>Размер в скобках: не применять при проектировании нового оборудования</x:v>
      </x:c>
    </x:row>
    <x:row r="2784">
      <x:c r="A2784" s="16" t="n">
        <x:v>530</x:v>
      </x:c>
      <x:c r="B2784" s="16" t="n">
        <x:v>28</x:v>
      </x:c>
      <x:c r="C2784" s="16" t="n">
        <x:f>A2784-2*B2784</x:f>
        <x:v>474</x:v>
      </x:c>
      <x:c r="D2784" s="17" t="n">
        <x:f>0.02466*B2784*(A2784-B2784)</x:f>
        <x:v>346.62095999999997</x:v>
      </x:c>
      <x:c r="E2784" s="17" t="n">
        <x:f>D2784*6</x:f>
        <x:v>2079.72576</x:v>
      </x:c>
      <x:c r="F2784" s="17" t="n">
        <x:f>D2784*12</x:f>
        <x:v>4159.45152</x:v>
      </x:c>
      <x:c r="G2784" s="18" t="str"/>
      <x:c r="H2784" s="18" t="str"/>
    </x:row>
    <x:row r="2785">
      <x:c r="A2785" s="16" t="n">
        <x:v>530</x:v>
      </x:c>
      <x:c r="B2785" s="16" t="n">
        <x:v>30</x:v>
      </x:c>
      <x:c r="C2785" s="16" t="n">
        <x:f>A2785-2*B2785</x:f>
        <x:v>470</x:v>
      </x:c>
      <x:c r="D2785" s="17" t="n">
        <x:f>0.02466*B2785*(A2785-B2785)</x:f>
        <x:v>369.90000000000003</x:v>
      </x:c>
      <x:c r="E2785" s="17" t="n">
        <x:f>D2785*6</x:f>
        <x:v>2219.4</x:v>
      </x:c>
      <x:c r="F2785" s="17" t="n">
        <x:f>D2785*12</x:f>
        <x:v>4438.8</x:v>
      </x:c>
      <x:c r="G2785" s="18" t="str"/>
      <x:c r="H2785" s="18" t="str"/>
    </x:row>
    <x:row r="2786">
      <x:c r="A2786" s="16" t="n">
        <x:v>530</x:v>
      </x:c>
      <x:c r="B2786" s="16" t="n">
        <x:v>32</x:v>
      </x:c>
      <x:c r="C2786" s="16" t="n">
        <x:f>A2786-2*B2786</x:f>
        <x:v>466</x:v>
      </x:c>
      <x:c r="D2786" s="17" t="n">
        <x:f>0.02466*B2786*(A2786-B2786)</x:f>
        <x:v>392.98176</x:v>
      </x:c>
      <x:c r="E2786" s="17" t="n">
        <x:f>D2786*6</x:f>
        <x:v>2357.89056</x:v>
      </x:c>
      <x:c r="F2786" s="17" t="n">
        <x:f>D2786*12</x:f>
        <x:v>4715.78112</x:v>
      </x:c>
      <x:c r="G2786" s="18" t="str"/>
      <x:c r="H2786" s="18" t="str"/>
    </x:row>
    <x:row r="2787">
      <x:c r="A2787" s="16" t="n">
        <x:v>530</x:v>
      </x:c>
      <x:c r="B2787" s="16" t="n">
        <x:v>34</x:v>
      </x:c>
      <x:c r="C2787" s="16" t="n">
        <x:f>A2787-2*B2787</x:f>
        <x:v>462</x:v>
      </x:c>
      <x:c r="D2787" s="17" t="n">
        <x:f>0.02466*B2787*(A2787-B2787)</x:f>
        <x:v>415.86624000000006</x:v>
      </x:c>
      <x:c r="E2787" s="17" t="n">
        <x:f>D2787*6</x:f>
        <x:v>2495.1974400000004</x:v>
      </x:c>
      <x:c r="F2787" s="17" t="n">
        <x:f>D2787*12</x:f>
        <x:v>4990.394880000001</x:v>
      </x:c>
      <x:c r="G2787" s="18" t="str">
        <x:v>в скобках</x:v>
      </x:c>
      <x:c r="H2787" s="18" t="str">
        <x:v>Размер в скобках: не применять при проектировании нового оборудования</x:v>
      </x:c>
    </x:row>
    <x:row r="2788">
      <x:c r="A2788" s="16" t="n">
        <x:v>530</x:v>
      </x:c>
      <x:c r="B2788" s="16" t="n">
        <x:v>35</x:v>
      </x:c>
      <x:c r="C2788" s="16" t="n">
        <x:f>A2788-2*B2788</x:f>
        <x:v>460</x:v>
      </x:c>
      <x:c r="D2788" s="17" t="n">
        <x:f>0.02466*B2788*(A2788-B2788)</x:f>
        <x:v>427.2345</x:v>
      </x:c>
      <x:c r="E2788" s="17" t="n">
        <x:f>D2788*6</x:f>
        <x:v>2563.407</x:v>
      </x:c>
      <x:c r="F2788" s="17" t="n">
        <x:f>D2788*12</x:f>
        <x:v>5126.814</x:v>
      </x:c>
      <x:c r="G2788" s="18" t="str">
        <x:v>в скобках</x:v>
      </x:c>
      <x:c r="H2788" s="18" t="str">
        <x:v>Размер в скобках: не применять при проектировании нового оборудования</x:v>
      </x:c>
    </x:row>
    <x:row r="2789">
      <x:c r="A2789" s="16" t="n">
        <x:v>530</x:v>
      </x:c>
      <x:c r="B2789" s="16" t="n">
        <x:v>36</x:v>
      </x:c>
      <x:c r="C2789" s="16" t="n">
        <x:f>A2789-2*B2789</x:f>
        <x:v>458</x:v>
      </x:c>
      <x:c r="D2789" s="17" t="n">
        <x:f>0.02466*B2789*(A2789-B2789)</x:f>
        <x:v>438.55344</x:v>
      </x:c>
      <x:c r="E2789" s="17" t="n">
        <x:f>D2789*6</x:f>
        <x:v>2631.32064</x:v>
      </x:c>
      <x:c r="F2789" s="17" t="n">
        <x:f>D2789*12</x:f>
        <x:v>5262.64128</x:v>
      </x:c>
      <x:c r="G2789" s="18" t="str"/>
      <x:c r="H2789" s="18" t="str"/>
    </x:row>
    <x:row r="2790">
      <x:c r="A2790" s="16" t="n">
        <x:v>530</x:v>
      </x:c>
      <x:c r="B2790" s="16" t="n">
        <x:v>38</x:v>
      </x:c>
      <x:c r="C2790" s="16" t="n">
        <x:f>A2790-2*B2790</x:f>
        <x:v>454</x:v>
      </x:c>
      <x:c r="D2790" s="17" t="n">
        <x:f>0.02466*B2790*(A2790-B2790)</x:f>
        <x:v>461.04336</x:v>
      </x:c>
      <x:c r="E2790" s="17" t="n">
        <x:f>D2790*6</x:f>
        <x:v>2766.26016</x:v>
      </x:c>
      <x:c r="F2790" s="17" t="n">
        <x:f>D2790*12</x:f>
        <x:v>5532.52032</x:v>
      </x:c>
      <x:c r="G2790" s="18" t="str">
        <x:v>в скобках</x:v>
      </x:c>
      <x:c r="H2790" s="18" t="str">
        <x:v>Размер в скобках: не применять при проектировании нового оборудования</x:v>
      </x:c>
    </x:row>
    <x:row r="2791">
      <x:c r="A2791" s="16" t="n">
        <x:v>530</x:v>
      </x:c>
      <x:c r="B2791" s="16" t="n">
        <x:v>40</x:v>
      </x:c>
      <x:c r="C2791" s="16" t="n">
        <x:f>A2791-2*B2791</x:f>
        <x:v>450</x:v>
      </x:c>
      <x:c r="D2791" s="17" t="n">
        <x:f>0.02466*B2791*(A2791-B2791)</x:f>
        <x:v>483.336</x:v>
      </x:c>
      <x:c r="E2791" s="17" t="n">
        <x:f>D2791*6</x:f>
        <x:v>2900.016</x:v>
      </x:c>
      <x:c r="F2791" s="17" t="n">
        <x:f>D2791*12</x:f>
        <x:v>5800.032</x:v>
      </x:c>
      <x:c r="G2791" s="18" t="str"/>
      <x:c r="H2791" s="18" t="str"/>
    </x:row>
    <x:row r="2792">
      <x:c r="A2792" s="16" t="n">
        <x:v>530</x:v>
      </x:c>
      <x:c r="B2792" s="16" t="n">
        <x:v>42</x:v>
      </x:c>
      <x:c r="C2792" s="16" t="n">
        <x:f>A2792-2*B2792</x:f>
        <x:v>446</x:v>
      </x:c>
      <x:c r="D2792" s="17" t="n">
        <x:f>0.02466*B2792*(A2792-B2792)</x:f>
        <x:v>505.43136</x:v>
      </x:c>
      <x:c r="E2792" s="17" t="n">
        <x:f>D2792*6</x:f>
        <x:v>3032.58816</x:v>
      </x:c>
      <x:c r="F2792" s="17" t="n">
        <x:f>D2792*12</x:f>
        <x:v>6065.17632</x:v>
      </x:c>
      <x:c r="G2792" s="18" t="str">
        <x:v>в скобках</x:v>
      </x:c>
      <x:c r="H2792" s="18" t="str">
        <x:v>Размер в скобках: не применять при проектировании нового оборудования</x:v>
      </x:c>
    </x:row>
    <x:row r="2793">
      <x:c r="A2793" s="16" t="n">
        <x:v>530</x:v>
      </x:c>
      <x:c r="B2793" s="16" t="n">
        <x:v>45</x:v>
      </x:c>
      <x:c r="C2793" s="16" t="n">
        <x:f>A2793-2*B2793</x:f>
        <x:v>440</x:v>
      </x:c>
      <x:c r="D2793" s="17" t="n">
        <x:f>0.02466*B2793*(A2793-B2793)</x:f>
        <x:v>538.2045</x:v>
      </x:c>
      <x:c r="E2793" s="17" t="n">
        <x:f>D2793*6</x:f>
        <x:v>3229.2270000000003</x:v>
      </x:c>
      <x:c r="F2793" s="17" t="n">
        <x:f>D2793*12</x:f>
        <x:v>6458.454000000001</x:v>
      </x:c>
      <x:c r="G2793" s="18" t="str"/>
      <x:c r="H2793" s="18" t="str"/>
    </x:row>
    <x:row r="2794">
      <x:c r="A2794" s="16" t="n">
        <x:v>530</x:v>
      </x:c>
      <x:c r="B2794" s="16" t="n">
        <x:v>48</x:v>
      </x:c>
      <x:c r="C2794" s="16" t="n">
        <x:f>A2794-2*B2794</x:f>
        <x:v>434</x:v>
      </x:c>
      <x:c r="D2794" s="17" t="n">
        <x:f>0.02466*B2794*(A2794-B2794)</x:f>
        <x:v>570.53376</x:v>
      </x:c>
      <x:c r="E2794" s="17" t="n">
        <x:f>D2794*6</x:f>
        <x:v>3423.20256</x:v>
      </x:c>
      <x:c r="F2794" s="17" t="n">
        <x:f>D2794*12</x:f>
        <x:v>6846.40512</x:v>
      </x:c>
      <x:c r="G2794" s="18" t="str">
        <x:v>в скобках</x:v>
      </x:c>
      <x:c r="H2794" s="18" t="str">
        <x:v>Размер в скобках: не применять при проектировании нового оборудования</x:v>
      </x:c>
    </x:row>
    <x:row r="2795">
      <x:c r="A2795" s="16" t="n">
        <x:v>530</x:v>
      </x:c>
      <x:c r="B2795" s="16" t="n">
        <x:v>50</x:v>
      </x:c>
      <x:c r="C2795" s="16" t="n">
        <x:f>A2795-2*B2795</x:f>
        <x:v>430</x:v>
      </x:c>
      <x:c r="D2795" s="17" t="n">
        <x:f>0.02466*B2795*(A2795-B2795)</x:f>
        <x:v>591.84</x:v>
      </x:c>
      <x:c r="E2795" s="17" t="n">
        <x:f>D2795*6</x:f>
        <x:v>3551.04</x:v>
      </x:c>
      <x:c r="F2795" s="17" t="n">
        <x:f>D2795*12</x:f>
        <x:v>7102.08</x:v>
      </x:c>
      <x:c r="G2795" s="18" t="str"/>
      <x:c r="H2795" s="18" t="str"/>
    </x:row>
    <x:row r="2796">
      <x:c r="A2796" s="16" t="n">
        <x:v>530</x:v>
      </x:c>
      <x:c r="B2796" s="16" t="n">
        <x:v>56</x:v>
      </x:c>
      <x:c r="C2796" s="16" t="n">
        <x:f>A2796-2*B2796</x:f>
        <x:v>418</x:v>
      </x:c>
      <x:c r="D2796" s="17" t="n">
        <x:f>0.02466*B2796*(A2796-B2796)</x:f>
        <x:v>654.57504</x:v>
      </x:c>
      <x:c r="E2796" s="17" t="n">
        <x:f>D2796*6</x:f>
        <x:v>3927.4502399999997</x:v>
      </x:c>
      <x:c r="F2796" s="17" t="n">
        <x:f>D2796*12</x:f>
        <x:v>7854.900479999999</x:v>
      </x:c>
      <x:c r="G2796" s="18" t="str"/>
      <x:c r="H2796" s="18" t="str"/>
    </x:row>
    <x:row r="2797">
      <x:c r="A2797" s="16" t="n">
        <x:v>530</x:v>
      </x:c>
      <x:c r="B2797" s="16" t="n">
        <x:v>60</x:v>
      </x:c>
      <x:c r="C2797" s="16" t="n">
        <x:f>A2797-2*B2797</x:f>
        <x:v>410</x:v>
      </x:c>
      <x:c r="D2797" s="17" t="n">
        <x:f>0.02466*B2797*(A2797-B2797)</x:f>
        <x:v>695.412</x:v>
      </x:c>
      <x:c r="E2797" s="17" t="n">
        <x:f>D2797*6</x:f>
        <x:v>4172.472</x:v>
      </x:c>
      <x:c r="F2797" s="17" t="n">
        <x:f>D2797*12</x:f>
        <x:v>8344.944</x:v>
      </x:c>
      <x:c r="G2797" s="18" t="str"/>
      <x:c r="H2797" s="18" t="str"/>
    </x:row>
    <x:row r="2798">
      <x:c r="A2798" s="16" t="n">
        <x:v>530</x:v>
      </x:c>
      <x:c r="B2798" s="16" t="n">
        <x:v>63</x:v>
      </x:c>
      <x:c r="C2798" s="16" t="n">
        <x:f>A2798-2*B2798</x:f>
        <x:v>404</x:v>
      </x:c>
      <x:c r="D2798" s="17" t="n">
        <x:f>0.02466*B2798*(A2798-B2798)</x:f>
        <x:v>725.5218600000001</x:v>
      </x:c>
      <x:c r="E2798" s="17" t="n">
        <x:f>D2798*6</x:f>
        <x:v>4353.131160000001</x:v>
      </x:c>
      <x:c r="F2798" s="17" t="n">
        <x:f>D2798*12</x:f>
        <x:v>8706.262320000002</x:v>
      </x:c>
      <x:c r="G2798" s="18" t="str"/>
      <x:c r="H2798" s="18" t="str"/>
    </x:row>
    <x:row r="2799">
      <x:c r="A2799" s="16" t="n">
        <x:v>530</x:v>
      </x:c>
      <x:c r="B2799" s="16" t="n">
        <x:v>65</x:v>
      </x:c>
      <x:c r="C2799" s="16" t="n">
        <x:f>A2799-2*B2799</x:f>
        <x:v>400</x:v>
      </x:c>
      <x:c r="D2799" s="17" t="n">
        <x:f>0.02466*B2799*(A2799-B2799)</x:f>
        <x:v>745.3485</x:v>
      </x:c>
      <x:c r="E2799" s="17" t="n">
        <x:f>D2799*6</x:f>
        <x:v>4472.090999999999</x:v>
      </x:c>
      <x:c r="F2799" s="17" t="n">
        <x:f>D2799*12</x:f>
        <x:v>8944.181999999999</x:v>
      </x:c>
      <x:c r="G2799" s="18" t="str">
        <x:v>в скобках</x:v>
      </x:c>
      <x:c r="H2799" s="18" t="str">
        <x:v>Размер в скобках: не применять при проектировании нового оборудования</x:v>
      </x:c>
    </x:row>
    <x:row r="2800">
      <x:c r="A2800" s="16" t="n">
        <x:v>530</x:v>
      </x:c>
      <x:c r="B2800" s="16" t="n">
        <x:v>70</x:v>
      </x:c>
      <x:c r="C2800" s="16" t="n">
        <x:f>A2800-2*B2800</x:f>
        <x:v>390</x:v>
      </x:c>
      <x:c r="D2800" s="17" t="n">
        <x:f>0.02466*B2800*(A2800-B2800)</x:f>
        <x:v>794.0520000000001</x:v>
      </x:c>
      <x:c r="E2800" s="17" t="n">
        <x:f>D2800*6</x:f>
        <x:v>4764.312000000001</x:v>
      </x:c>
      <x:c r="F2800" s="17" t="n">
        <x:f>D2800*12</x:f>
        <x:v>9528.624000000002</x:v>
      </x:c>
      <x:c r="G2800" s="18" t="str"/>
      <x:c r="H2800" s="18" t="str"/>
    </x:row>
    <x:row r="2801">
      <x:c r="A2801" s="16" t="n">
        <x:v>530</x:v>
      </x:c>
      <x:c r="B2801" s="16" t="n">
        <x:v>75</x:v>
      </x:c>
      <x:c r="C2801" s="16" t="n">
        <x:f>A2801-2*B2801</x:f>
        <x:v>380</x:v>
      </x:c>
      <x:c r="D2801" s="17" t="n">
        <x:f>0.02466*B2801*(A2801-B2801)</x:f>
        <x:v>841.5225</x:v>
      </x:c>
      <x:c r="E2801" s="17" t="n">
        <x:f>D2801*6</x:f>
        <x:v>5049.135</x:v>
      </x:c>
      <x:c r="F2801" s="17" t="n">
        <x:f>D2801*12</x:f>
        <x:v>10098.27</x:v>
      </x:c>
      <x:c r="G2801" s="18" t="str"/>
      <x:c r="H2801" s="18" t="str"/>
    </x:row>
    <x:row r="2802">
      <x:c r="A2802" s="16" t="n">
        <x:v>550</x:v>
      </x:c>
      <x:c r="B2802" s="16" t="n">
        <x:v>2.5</x:v>
      </x:c>
      <x:c r="C2802" s="16" t="n">
        <x:f>A2802-2*B2802</x:f>
        <x:v>545</x:v>
      </x:c>
      <x:c r="D2802" s="17" t="n">
        <x:f>0.02466*B2802*(A2802-B2802)</x:f>
        <x:v>33.753375</x:v>
      </x:c>
      <x:c r="E2802" s="17" t="n">
        <x:f>D2802*6</x:f>
        <x:v>202.52024999999998</x:v>
      </x:c>
      <x:c r="F2802" s="17" t="n">
        <x:f>D2802*12</x:f>
        <x:v>405.04049999999995</x:v>
      </x:c>
      <x:c r="G2802" s="18" t="str">
        <x:v>в скобках</x:v>
      </x:c>
      <x:c r="H2802" s="18" t="str">
        <x:v>Размер в скобках: не применять при проектировании нового оборудования</x:v>
      </x:c>
    </x:row>
    <x:row r="2803">
      <x:c r="A2803" s="16" t="n">
        <x:v>550</x:v>
      </x:c>
      <x:c r="B2803" s="16" t="n">
        <x:v>2.6</x:v>
      </x:c>
      <x:c r="C2803" s="16" t="n">
        <x:f>A2803-2*B2803</x:f>
        <x:v>544.8</x:v>
      </x:c>
      <x:c r="D2803" s="17" t="n">
        <x:f>0.02466*B2803*(A2803-B2803)</x:f>
        <x:v>35.0970984</x:v>
      </x:c>
      <x:c r="E2803" s="17" t="n">
        <x:f>D2803*6</x:f>
        <x:v>210.58259040000002</x:v>
      </x:c>
      <x:c r="F2803" s="17" t="n">
        <x:f>D2803*12</x:f>
        <x:v>421.16518080000003</x:v>
      </x:c>
      <x:c r="G2803" s="18" t="str">
        <x:v>S*, в скобках</x:v>
      </x:c>
      <x:c r="H2803" s="18" t="str">
        <x:v>Размер в скобках: не применять при проектировании нового оборудования</x:v>
      </x:c>
    </x:row>
    <x:row r="2804">
      <x:c r="A2804" s="16" t="n">
        <x:v>550</x:v>
      </x:c>
      <x:c r="B2804" s="16" t="n">
        <x:v>2.8</x:v>
      </x:c>
      <x:c r="C2804" s="16" t="n">
        <x:f>A2804-2*B2804</x:f>
        <x:v>544.4</x:v>
      </x:c>
      <x:c r="D2804" s="17" t="n">
        <x:f>0.02466*B2804*(A2804-B2804)</x:f>
        <x:v>37.7830656</x:v>
      </x:c>
      <x:c r="E2804" s="17" t="n">
        <x:f>D2804*6</x:f>
        <x:v>226.6983936</x:v>
      </x:c>
      <x:c r="F2804" s="17" t="n">
        <x:f>D2804*12</x:f>
        <x:v>453.3967872</x:v>
      </x:c>
      <x:c r="G2804" s="18" t="str">
        <x:v>в скобках</x:v>
      </x:c>
      <x:c r="H2804" s="18" t="str">
        <x:v>Размер в скобках: не применять при проектировании нового оборудования</x:v>
      </x:c>
    </x:row>
    <x:row r="2805">
      <x:c r="A2805" s="16" t="n">
        <x:v>550</x:v>
      </x:c>
      <x:c r="B2805" s="16" t="n">
        <x:v>3</x:v>
      </x:c>
      <x:c r="C2805" s="16" t="n">
        <x:f>A2805-2*B2805</x:f>
        <x:v>544</x:v>
      </x:c>
      <x:c r="D2805" s="17" t="n">
        <x:f>0.02466*B2805*(A2805-B2805)</x:f>
        <x:v>40.467060000000004</x:v>
      </x:c>
      <x:c r="E2805" s="17" t="n">
        <x:f>D2805*6</x:f>
        <x:v>242.80236000000002</x:v>
      </x:c>
      <x:c r="F2805" s="17" t="n">
        <x:f>D2805*12</x:f>
        <x:v>485.60472000000004</x:v>
      </x:c>
      <x:c r="G2805" s="18" t="str">
        <x:v>в скобках</x:v>
      </x:c>
      <x:c r="H2805" s="18" t="str">
        <x:v>Размер в скобках: не применять при проектировании нового оборудования</x:v>
      </x:c>
    </x:row>
    <x:row r="2806">
      <x:c r="A2806" s="16" t="n">
        <x:v>550</x:v>
      </x:c>
      <x:c r="B2806" s="16" t="n">
        <x:v>3.2</x:v>
      </x:c>
      <x:c r="C2806" s="16" t="n">
        <x:f>A2806-2*B2806</x:f>
        <x:v>543.6</x:v>
      </x:c>
      <x:c r="D2806" s="17" t="n">
        <x:f>0.02466*B2806*(A2806-B2806)</x:f>
        <x:v>43.1490816</x:v>
      </x:c>
      <x:c r="E2806" s="17" t="n">
        <x:f>D2806*6</x:f>
        <x:v>258.89448960000004</x:v>
      </x:c>
      <x:c r="F2806" s="17" t="n">
        <x:f>D2806*12</x:f>
        <x:v>517.7889792000001</x:v>
      </x:c>
      <x:c r="G2806" s="18" t="str">
        <x:v>S*, в скобках</x:v>
      </x:c>
      <x:c r="H2806" s="18" t="str">
        <x:v>Размер в скобках: не применять при проектировании нового оборудования</x:v>
      </x:c>
    </x:row>
    <x:row r="2807">
      <x:c r="A2807" s="16" t="n">
        <x:v>550</x:v>
      </x:c>
      <x:c r="B2807" s="16" t="n">
        <x:v>3.5</x:v>
      </x:c>
      <x:c r="C2807" s="16" t="n">
        <x:f>A2807-2*B2807</x:f>
        <x:v>543</x:v>
      </x:c>
      <x:c r="D2807" s="17" t="n">
        <x:f>0.02466*B2807*(A2807-B2807)</x:f>
        <x:v>47.168414999999996</x:v>
      </x:c>
      <x:c r="E2807" s="17" t="n">
        <x:f>D2807*6</x:f>
        <x:v>283.01049</x:v>
      </x:c>
      <x:c r="F2807" s="17" t="n">
        <x:f>D2807*12</x:f>
        <x:v>566.02098</x:v>
      </x:c>
      <x:c r="G2807" s="18" t="str">
        <x:v>в скобках</x:v>
      </x:c>
      <x:c r="H2807" s="18" t="str">
        <x:v>Размер в скобках: не применять при проектировании нового оборудования</x:v>
      </x:c>
    </x:row>
    <x:row r="2808">
      <x:c r="A2808" s="16" t="n">
        <x:v>550</x:v>
      </x:c>
      <x:c r="B2808" s="16" t="n">
        <x:v>4</x:v>
      </x:c>
      <x:c r="C2808" s="16" t="n">
        <x:f>A2808-2*B2808</x:f>
        <x:v>542</x:v>
      </x:c>
      <x:c r="D2808" s="17" t="n">
        <x:f>0.02466*B2808*(A2808-B2808)</x:f>
        <x:v>53.857440000000004</x:v>
      </x:c>
      <x:c r="E2808" s="17" t="n">
        <x:f>D2808*6</x:f>
        <x:v>323.14464000000004</x:v>
      </x:c>
      <x:c r="F2808" s="17" t="n">
        <x:f>D2808*12</x:f>
        <x:v>646.2892800000001</x:v>
      </x:c>
      <x:c r="G2808" s="18" t="str">
        <x:v>в скобках</x:v>
      </x:c>
      <x:c r="H2808" s="18" t="str">
        <x:v>Размер в скобках: не применять при проектировании нового оборудования</x:v>
      </x:c>
    </x:row>
    <x:row r="2809">
      <x:c r="A2809" s="16" t="n">
        <x:v>550</x:v>
      </x:c>
      <x:c r="B2809" s="16" t="n">
        <x:v>4.5</x:v>
      </x:c>
      <x:c r="C2809" s="16" t="n">
        <x:f>A2809-2*B2809</x:f>
        <x:v>541</x:v>
      </x:c>
      <x:c r="D2809" s="17" t="n">
        <x:f>0.02466*B2809*(A2809-B2809)</x:f>
        <x:v>60.534135000000006</x:v>
      </x:c>
      <x:c r="E2809" s="17" t="n">
        <x:f>D2809*6</x:f>
        <x:v>363.20481000000007</x:v>
      </x:c>
      <x:c r="F2809" s="17" t="n">
        <x:f>D2809*12</x:f>
        <x:v>726.4096200000001</x:v>
      </x:c>
      <x:c r="G2809" s="18" t="str">
        <x:v>в скобках</x:v>
      </x:c>
      <x:c r="H2809" s="18" t="str">
        <x:v>Размер в скобках: не применять при проектировании нового оборудования</x:v>
      </x:c>
    </x:row>
    <x:row r="2810">
      <x:c r="A2810" s="16" t="n">
        <x:v>550</x:v>
      </x:c>
      <x:c r="B2810" s="16" t="n">
        <x:v>5</x:v>
      </x:c>
      <x:c r="C2810" s="16" t="n">
        <x:f>A2810-2*B2810</x:f>
        <x:v>540</x:v>
      </x:c>
      <x:c r="D2810" s="17" t="n">
        <x:f>0.02466*B2810*(A2810-B2810)</x:f>
        <x:v>67.19850000000001</x:v>
      </x:c>
      <x:c r="E2810" s="17" t="n">
        <x:f>D2810*6</x:f>
        <x:v>403.19100000000003</x:v>
      </x:c>
      <x:c r="F2810" s="17" t="n">
        <x:f>D2810*12</x:f>
        <x:v>806.3820000000001</x:v>
      </x:c>
      <x:c r="G2810" s="18" t="str">
        <x:v>в скобках</x:v>
      </x:c>
      <x:c r="H2810" s="18" t="str">
        <x:v>Размер в скобках: не применять при проектировании нового оборудования</x:v>
      </x:c>
    </x:row>
    <x:row r="2811">
      <x:c r="A2811" s="16" t="n">
        <x:v>550</x:v>
      </x:c>
      <x:c r="B2811" s="16" t="n">
        <x:v>5.5</x:v>
      </x:c>
      <x:c r="C2811" s="16" t="n">
        <x:f>A2811-2*B2811</x:f>
        <x:v>539</x:v>
      </x:c>
      <x:c r="D2811" s="17" t="n">
        <x:f>0.02466*B2811*(A2811-B2811)</x:f>
        <x:v>73.850535</x:v>
      </x:c>
      <x:c r="E2811" s="17" t="n">
        <x:f>D2811*6</x:f>
        <x:v>443.10321</x:v>
      </x:c>
      <x:c r="F2811" s="17" t="n">
        <x:f>D2811*12</x:f>
        <x:v>886.20642</x:v>
      </x:c>
      <x:c r="G2811" s="18" t="str">
        <x:v>в скобках</x:v>
      </x:c>
      <x:c r="H2811" s="18" t="str">
        <x:v>Размер в скобках: не применять при проектировании нового оборудования</x:v>
      </x:c>
    </x:row>
    <x:row r="2812">
      <x:c r="A2812" s="16" t="n">
        <x:v>550</x:v>
      </x:c>
      <x:c r="B2812" s="16" t="n">
        <x:v>6</x:v>
      </x:c>
      <x:c r="C2812" s="16" t="n">
        <x:f>A2812-2*B2812</x:f>
        <x:v>538</x:v>
      </x:c>
      <x:c r="D2812" s="17" t="n">
        <x:f>0.02466*B2812*(A2812-B2812)</x:f>
        <x:v>80.49024</x:v>
      </x:c>
      <x:c r="E2812" s="17" t="n">
        <x:f>D2812*6</x:f>
        <x:v>482.94144</x:v>
      </x:c>
      <x:c r="F2812" s="17" t="n">
        <x:f>D2812*12</x:f>
        <x:v>965.88288</x:v>
      </x:c>
      <x:c r="G2812" s="18" t="str">
        <x:v>в скобках</x:v>
      </x:c>
      <x:c r="H2812" s="18" t="str">
        <x:v>Размер в скобках: не применять при проектировании нового оборудования</x:v>
      </x:c>
    </x:row>
    <x:row r="2813">
      <x:c r="A2813" s="16" t="n">
        <x:v>550</x:v>
      </x:c>
      <x:c r="B2813" s="16" t="n">
        <x:v>6.5</x:v>
      </x:c>
      <x:c r="C2813" s="16" t="n">
        <x:f>A2813-2*B2813</x:f>
        <x:v>537</x:v>
      </x:c>
      <x:c r="D2813" s="17" t="n">
        <x:f>0.02466*B2813*(A2813-B2813)</x:f>
        <x:v>87.11761500000001</x:v>
      </x:c>
      <x:c r="E2813" s="17" t="n">
        <x:f>D2813*6</x:f>
        <x:v>522.7056900000001</x:v>
      </x:c>
      <x:c r="F2813" s="17" t="n">
        <x:f>D2813*12</x:f>
        <x:v>1045.4113800000002</x:v>
      </x:c>
      <x:c r="G2813" s="18" t="str">
        <x:v>в скобках</x:v>
      </x:c>
      <x:c r="H2813" s="18" t="str">
        <x:v>Размер в скобках: не применять при проектировании нового оборудования</x:v>
      </x:c>
    </x:row>
    <x:row r="2814">
      <x:c r="A2814" s="16" t="n">
        <x:v>550</x:v>
      </x:c>
      <x:c r="B2814" s="16" t="n">
        <x:v>7</x:v>
      </x:c>
      <x:c r="C2814" s="16" t="n">
        <x:f>A2814-2*B2814</x:f>
        <x:v>536</x:v>
      </x:c>
      <x:c r="D2814" s="17" t="n">
        <x:f>0.02466*B2814*(A2814-B2814)</x:f>
        <x:v>93.73266</x:v>
      </x:c>
      <x:c r="E2814" s="17" t="n">
        <x:f>D2814*6</x:f>
        <x:v>562.39596</x:v>
      </x:c>
      <x:c r="F2814" s="17" t="n">
        <x:f>D2814*12</x:f>
        <x:v>1124.79192</x:v>
      </x:c>
      <x:c r="G2814" s="18" t="str">
        <x:v>в скобках</x:v>
      </x:c>
      <x:c r="H2814" s="18" t="str">
        <x:v>Размер в скобках: не применять при проектировании нового оборудования</x:v>
      </x:c>
    </x:row>
    <x:row r="2815">
      <x:c r="A2815" s="16" t="n">
        <x:v>550</x:v>
      </x:c>
      <x:c r="B2815" s="16" t="n">
        <x:v>7.5</x:v>
      </x:c>
      <x:c r="C2815" s="16" t="n">
        <x:f>A2815-2*B2815</x:f>
        <x:v>535</x:v>
      </x:c>
      <x:c r="D2815" s="17" t="n">
        <x:f>0.02466*B2815*(A2815-B2815)</x:f>
        <x:v>100.335375</x:v>
      </x:c>
      <x:c r="E2815" s="17" t="n">
        <x:f>D2815*6</x:f>
        <x:v>602.01225</x:v>
      </x:c>
      <x:c r="F2815" s="17" t="n">
        <x:f>D2815*12</x:f>
        <x:v>1204.0245</x:v>
      </x:c>
      <x:c r="G2815" s="18" t="str">
        <x:v>в скобках</x:v>
      </x:c>
      <x:c r="H2815" s="18" t="str">
        <x:v>Размер в скобках: не применять при проектировании нового оборудования</x:v>
      </x:c>
    </x:row>
    <x:row r="2816">
      <x:c r="A2816" s="16" t="n">
        <x:v>550</x:v>
      </x:c>
      <x:c r="B2816" s="16" t="n">
        <x:v>8</x:v>
      </x:c>
      <x:c r="C2816" s="16" t="n">
        <x:f>A2816-2*B2816</x:f>
        <x:v>534</x:v>
      </x:c>
      <x:c r="D2816" s="17" t="n">
        <x:f>0.02466*B2816*(A2816-B2816)</x:f>
        <x:v>106.92576000000001</x:v>
      </x:c>
      <x:c r="E2816" s="17" t="n">
        <x:f>D2816*6</x:f>
        <x:v>641.55456</x:v>
      </x:c>
      <x:c r="F2816" s="17" t="n">
        <x:f>D2816*12</x:f>
        <x:v>1283.10912</x:v>
      </x:c>
      <x:c r="G2816" s="18" t="str">
        <x:v>в скобках</x:v>
      </x:c>
      <x:c r="H2816" s="18" t="str">
        <x:v>Размер в скобках: не применять при проектировании нового оборудования</x:v>
      </x:c>
    </x:row>
    <x:row r="2817">
      <x:c r="A2817" s="16" t="n">
        <x:v>550</x:v>
      </x:c>
      <x:c r="B2817" s="16" t="n">
        <x:v>8.5</x:v>
      </x:c>
      <x:c r="C2817" s="16" t="n">
        <x:f>A2817-2*B2817</x:f>
        <x:v>533</x:v>
      </x:c>
      <x:c r="D2817" s="17" t="n">
        <x:f>0.02466*B2817*(A2817-B2817)</x:f>
        <x:v>113.503815</x:v>
      </x:c>
      <x:c r="E2817" s="17" t="n">
        <x:f>D2817*6</x:f>
        <x:v>681.02289</x:v>
      </x:c>
      <x:c r="F2817" s="17" t="n">
        <x:f>D2817*12</x:f>
        <x:v>1362.04578</x:v>
      </x:c>
      <x:c r="G2817" s="18" t="str">
        <x:v>в скобках</x:v>
      </x:c>
      <x:c r="H2817" s="18" t="str">
        <x:v>Размер в скобках: не применять при проектировании нового оборудования</x:v>
      </x:c>
    </x:row>
    <x:row r="2818">
      <x:c r="A2818" s="16" t="n">
        <x:v>550</x:v>
      </x:c>
      <x:c r="B2818" s="16" t="n">
        <x:v>9</x:v>
      </x:c>
      <x:c r="C2818" s="16" t="n">
        <x:f>A2818-2*B2818</x:f>
        <x:v>532</x:v>
      </x:c>
      <x:c r="D2818" s="17" t="n">
        <x:f>0.02466*B2818*(A2818-B2818)</x:f>
        <x:v>120.06954000000002</x:v>
      </x:c>
      <x:c r="E2818" s="17" t="n">
        <x:f>D2818*6</x:f>
        <x:v>720.4172400000001</x:v>
      </x:c>
      <x:c r="F2818" s="17" t="n">
        <x:f>D2818*12</x:f>
        <x:v>1440.8344800000002</x:v>
      </x:c>
      <x:c r="G2818" s="18" t="str">
        <x:v>в скобках</x:v>
      </x:c>
      <x:c r="H2818" s="18" t="str">
        <x:v>Размер в скобках: не применять при проектировании нового оборудования</x:v>
      </x:c>
    </x:row>
    <x:row r="2819">
      <x:c r="A2819" s="16" t="n">
        <x:v>550</x:v>
      </x:c>
      <x:c r="B2819" s="16" t="n">
        <x:v>9.5</x:v>
      </x:c>
      <x:c r="C2819" s="16" t="n">
        <x:f>A2819-2*B2819</x:f>
        <x:v>531</x:v>
      </x:c>
      <x:c r="D2819" s="17" t="n">
        <x:f>0.02466*B2819*(A2819-B2819)</x:f>
        <x:v>126.622935</x:v>
      </x:c>
      <x:c r="E2819" s="17" t="n">
        <x:f>D2819*6</x:f>
        <x:v>759.73761</x:v>
      </x:c>
      <x:c r="F2819" s="17" t="n">
        <x:f>D2819*12</x:f>
        <x:v>1519.47522</x:v>
      </x:c>
      <x:c r="G2819" s="18" t="str">
        <x:v>в скобках</x:v>
      </x:c>
      <x:c r="H2819" s="18" t="str">
        <x:v>Размер в скобках: не применять при проектировании нового оборудования</x:v>
      </x:c>
    </x:row>
    <x:row r="2820">
      <x:c r="A2820" s="16" t="n">
        <x:v>550</x:v>
      </x:c>
      <x:c r="B2820" s="16" t="n">
        <x:v>10</x:v>
      </x:c>
      <x:c r="C2820" s="16" t="n">
        <x:f>A2820-2*B2820</x:f>
        <x:v>530</x:v>
      </x:c>
      <x:c r="D2820" s="17" t="n">
        <x:f>0.02466*B2820*(A2820-B2820)</x:f>
        <x:v>133.16400000000002</x:v>
      </x:c>
      <x:c r="E2820" s="17" t="n">
        <x:f>D2820*6</x:f>
        <x:v>798.9840000000002</x:v>
      </x:c>
      <x:c r="F2820" s="17" t="n">
        <x:f>D2820*12</x:f>
        <x:v>1597.9680000000003</x:v>
      </x:c>
      <x:c r="G2820" s="18" t="str">
        <x:v>в скобках</x:v>
      </x:c>
      <x:c r="H2820" s="18" t="str">
        <x:v>Размер в скобках: не применять при проектировании нового оборудования</x:v>
      </x:c>
    </x:row>
    <x:row r="2821">
      <x:c r="A2821" s="16" t="n">
        <x:v>550</x:v>
      </x:c>
      <x:c r="B2821" s="16" t="n">
        <x:v>11</x:v>
      </x:c>
      <x:c r="C2821" s="16" t="n">
        <x:f>A2821-2*B2821</x:f>
        <x:v>528</x:v>
      </x:c>
      <x:c r="D2821" s="17" t="n">
        <x:f>0.02466*B2821*(A2821-B2821)</x:f>
        <x:v>146.20914</x:v>
      </x:c>
      <x:c r="E2821" s="17" t="n">
        <x:f>D2821*6</x:f>
        <x:v>877.25484</x:v>
      </x:c>
      <x:c r="F2821" s="17" t="n">
        <x:f>D2821*12</x:f>
        <x:v>1754.50968</x:v>
      </x:c>
      <x:c r="G2821" s="18" t="str">
        <x:v>в скобках</x:v>
      </x:c>
      <x:c r="H2821" s="18" t="str">
        <x:v>Размер в скобках: не применять при проектировании нового оборудования</x:v>
      </x:c>
    </x:row>
    <x:row r="2822">
      <x:c r="A2822" s="16" t="n">
        <x:v>550</x:v>
      </x:c>
      <x:c r="B2822" s="16" t="n">
        <x:v>12</x:v>
      </x:c>
      <x:c r="C2822" s="16" t="n">
        <x:f>A2822-2*B2822</x:f>
        <x:v>526</x:v>
      </x:c>
      <x:c r="D2822" s="17" t="n">
        <x:f>0.02466*B2822*(A2822-B2822)</x:f>
        <x:v>159.20496</x:v>
      </x:c>
      <x:c r="E2822" s="17" t="n">
        <x:f>D2822*6</x:f>
        <x:v>955.2297599999999</x:v>
      </x:c>
      <x:c r="F2822" s="17" t="n">
        <x:f>D2822*12</x:f>
        <x:v>1910.4595199999999</x:v>
      </x:c>
      <x:c r="G2822" s="18" t="str">
        <x:v>в скобках</x:v>
      </x:c>
      <x:c r="H2822" s="18" t="str">
        <x:v>Размер в скобках: не применять при проектировании нового оборудования</x:v>
      </x:c>
    </x:row>
    <x:row r="2823">
      <x:c r="A2823" s="16" t="n">
        <x:v>550</x:v>
      </x:c>
      <x:c r="B2823" s="16" t="n">
        <x:v>13</x:v>
      </x:c>
      <x:c r="C2823" s="16" t="n">
        <x:f>A2823-2*B2823</x:f>
        <x:v>524</x:v>
      </x:c>
      <x:c r="D2823" s="17" t="n">
        <x:f>0.02466*B2823*(A2823-B2823)</x:f>
        <x:v>172.15146000000001</x:v>
      </x:c>
      <x:c r="E2823" s="17" t="n">
        <x:f>D2823*6</x:f>
        <x:v>1032.90876</x:v>
      </x:c>
      <x:c r="F2823" s="17" t="n">
        <x:f>D2823*12</x:f>
        <x:v>2065.81752</x:v>
      </x:c>
      <x:c r="G2823" s="18" t="str">
        <x:v>в скобках</x:v>
      </x:c>
      <x:c r="H2823" s="18" t="str">
        <x:v>Размер в скобках: не применять при проектировании нового оборудования</x:v>
      </x:c>
    </x:row>
    <x:row r="2824">
      <x:c r="A2824" s="16" t="n">
        <x:v>550</x:v>
      </x:c>
      <x:c r="B2824" s="16" t="n">
        <x:v>14</x:v>
      </x:c>
      <x:c r="C2824" s="16" t="n">
        <x:f>A2824-2*B2824</x:f>
        <x:v>522</x:v>
      </x:c>
      <x:c r="D2824" s="17" t="n">
        <x:f>0.02466*B2824*(A2824-B2824)</x:f>
        <x:v>185.04864</x:v>
      </x:c>
      <x:c r="E2824" s="17" t="n">
        <x:f>D2824*6</x:f>
        <x:v>1110.29184</x:v>
      </x:c>
      <x:c r="F2824" s="17" t="n">
        <x:f>D2824*12</x:f>
        <x:v>2220.58368</x:v>
      </x:c>
      <x:c r="G2824" s="18" t="str">
        <x:v>в скобках</x:v>
      </x:c>
      <x:c r="H2824" s="18" t="str">
        <x:v>Размер в скобках: не применять при проектировании нового оборудования</x:v>
      </x:c>
    </x:row>
    <x:row r="2825">
      <x:c r="A2825" s="16" t="n">
        <x:v>550</x:v>
      </x:c>
      <x:c r="B2825" s="16" t="n">
        <x:v>15</x:v>
      </x:c>
      <x:c r="C2825" s="16" t="n">
        <x:f>A2825-2*B2825</x:f>
        <x:v>520</x:v>
      </x:c>
      <x:c r="D2825" s="17" t="n">
        <x:f>0.02466*B2825*(A2825-B2825)</x:f>
        <x:v>197.8965</x:v>
      </x:c>
      <x:c r="E2825" s="17" t="n">
        <x:f>D2825*6</x:f>
        <x:v>1187.379</x:v>
      </x:c>
      <x:c r="F2825" s="17" t="n">
        <x:f>D2825*12</x:f>
        <x:v>2374.758</x:v>
      </x:c>
      <x:c r="G2825" s="18" t="str">
        <x:v>в скобках</x:v>
      </x:c>
      <x:c r="H2825" s="18" t="str">
        <x:v>Размер в скобках: не применять при проектировании нового оборудования</x:v>
      </x:c>
    </x:row>
    <x:row r="2826">
      <x:c r="A2826" s="16" t="n">
        <x:v>550</x:v>
      </x:c>
      <x:c r="B2826" s="16" t="n">
        <x:v>16</x:v>
      </x:c>
      <x:c r="C2826" s="16" t="n">
        <x:f>A2826-2*B2826</x:f>
        <x:v>518</x:v>
      </x:c>
      <x:c r="D2826" s="17" t="n">
        <x:f>0.02466*B2826*(A2826-B2826)</x:f>
        <x:v>210.69504</x:v>
      </x:c>
      <x:c r="E2826" s="17" t="n">
        <x:f>D2826*6</x:f>
        <x:v>1264.17024</x:v>
      </x:c>
      <x:c r="F2826" s="17" t="n">
        <x:f>D2826*12</x:f>
        <x:v>2528.34048</x:v>
      </x:c>
      <x:c r="G2826" s="18" t="str">
        <x:v>в скобках</x:v>
      </x:c>
      <x:c r="H2826" s="18" t="str">
        <x:v>Размер в скобках: не применять при проектировании нового оборудования</x:v>
      </x:c>
    </x:row>
    <x:row r="2827">
      <x:c r="A2827" s="16" t="n">
        <x:v>550</x:v>
      </x:c>
      <x:c r="B2827" s="16" t="n">
        <x:v>17</x:v>
      </x:c>
      <x:c r="C2827" s="16" t="n">
        <x:f>A2827-2*B2827</x:f>
        <x:v>516</x:v>
      </x:c>
      <x:c r="D2827" s="17" t="n">
        <x:f>0.02466*B2827*(A2827-B2827)</x:f>
        <x:v>223.44426</x:v>
      </x:c>
      <x:c r="E2827" s="17" t="n">
        <x:f>D2827*6</x:f>
        <x:v>1340.6655600000001</x:v>
      </x:c>
      <x:c r="F2827" s="17" t="n">
        <x:f>D2827*12</x:f>
        <x:v>2681.3311200000003</x:v>
      </x:c>
      <x:c r="G2827" s="18" t="str">
        <x:v>в скобках</x:v>
      </x:c>
      <x:c r="H2827" s="18" t="str">
        <x:v>Размер в скобках: не применять при проектировании нового оборудования</x:v>
      </x:c>
    </x:row>
    <x:row r="2828">
      <x:c r="A2828" s="16" t="n">
        <x:v>550</x:v>
      </x:c>
      <x:c r="B2828" s="16" t="n">
        <x:v>18</x:v>
      </x:c>
      <x:c r="C2828" s="16" t="n">
        <x:f>A2828-2*B2828</x:f>
        <x:v>514</x:v>
      </x:c>
      <x:c r="D2828" s="17" t="n">
        <x:f>0.02466*B2828*(A2828-B2828)</x:f>
        <x:v>236.14416000000003</x:v>
      </x:c>
      <x:c r="E2828" s="17" t="n">
        <x:f>D2828*6</x:f>
        <x:v>1416.86496</x:v>
      </x:c>
      <x:c r="F2828" s="17" t="n">
        <x:f>D2828*12</x:f>
        <x:v>2833.72992</x:v>
      </x:c>
      <x:c r="G2828" s="18" t="str">
        <x:v>в скобках</x:v>
      </x:c>
      <x:c r="H2828" s="18" t="str">
        <x:v>Размер в скобках: не применять при проектировании нового оборудования</x:v>
      </x:c>
    </x:row>
    <x:row r="2829">
      <x:c r="A2829" s="16" t="n">
        <x:v>550</x:v>
      </x:c>
      <x:c r="B2829" s="16" t="n">
        <x:v>19</x:v>
      </x:c>
      <x:c r="C2829" s="16" t="n">
        <x:f>A2829-2*B2829</x:f>
        <x:v>512</x:v>
      </x:c>
      <x:c r="D2829" s="17" t="n">
        <x:f>0.02466*B2829*(A2829-B2829)</x:f>
        <x:v>248.79474000000002</x:v>
      </x:c>
      <x:c r="E2829" s="17" t="n">
        <x:f>D2829*6</x:f>
        <x:v>1492.76844</x:v>
      </x:c>
      <x:c r="F2829" s="17" t="n">
        <x:f>D2829*12</x:f>
        <x:v>2985.53688</x:v>
      </x:c>
      <x:c r="G2829" s="18" t="str">
        <x:v>в скобках</x:v>
      </x:c>
      <x:c r="H2829" s="18" t="str">
        <x:v>Размер в скобках: не применять при проектировании нового оборудования</x:v>
      </x:c>
    </x:row>
    <x:row r="2830">
      <x:c r="A2830" s="16" t="n">
        <x:v>550</x:v>
      </x:c>
      <x:c r="B2830" s="16" t="n">
        <x:v>20</x:v>
      </x:c>
      <x:c r="C2830" s="16" t="n">
        <x:f>A2830-2*B2830</x:f>
        <x:v>510</x:v>
      </x:c>
      <x:c r="D2830" s="17" t="n">
        <x:f>0.02466*B2830*(A2830-B2830)</x:f>
        <x:v>261.396</x:v>
      </x:c>
      <x:c r="E2830" s="17" t="n">
        <x:f>D2830*6</x:f>
        <x:v>1568.3760000000002</x:v>
      </x:c>
      <x:c r="F2830" s="17" t="n">
        <x:f>D2830*12</x:f>
        <x:v>3136.7520000000004</x:v>
      </x:c>
      <x:c r="G2830" s="18" t="str">
        <x:v>в скобках</x:v>
      </x:c>
      <x:c r="H2830" s="18" t="str">
        <x:v>Размер в скобках: не применять при проектировании нового оборудования</x:v>
      </x:c>
    </x:row>
    <x:row r="2831">
      <x:c r="A2831" s="16" t="n">
        <x:v>550</x:v>
      </x:c>
      <x:c r="B2831" s="16" t="n">
        <x:v>22</x:v>
      </x:c>
      <x:c r="C2831" s="16" t="n">
        <x:f>A2831-2*B2831</x:f>
        <x:v>506</x:v>
      </x:c>
      <x:c r="D2831" s="17" t="n">
        <x:f>0.02466*B2831*(A2831-B2831)</x:f>
        <x:v>286.45056</x:v>
      </x:c>
      <x:c r="E2831" s="17" t="n">
        <x:f>D2831*6</x:f>
        <x:v>1718.70336</x:v>
      </x:c>
      <x:c r="F2831" s="17" t="n">
        <x:f>D2831*12</x:f>
        <x:v>3437.40672</x:v>
      </x:c>
      <x:c r="G2831" s="18" t="str">
        <x:v>в скобках</x:v>
      </x:c>
      <x:c r="H2831" s="18" t="str">
        <x:v>Размер в скобках: не применять при проектировании нового оборудования</x:v>
      </x:c>
    </x:row>
    <x:row r="2832">
      <x:c r="A2832" s="16" t="n">
        <x:v>550</x:v>
      </x:c>
      <x:c r="B2832" s="16" t="n">
        <x:v>24</x:v>
      </x:c>
      <x:c r="C2832" s="16" t="n">
        <x:f>A2832-2*B2832</x:f>
        <x:v>502</x:v>
      </x:c>
      <x:c r="D2832" s="17" t="n">
        <x:f>0.02466*B2832*(A2832-B2832)</x:f>
        <x:v>311.30784</x:v>
      </x:c>
      <x:c r="E2832" s="17" t="n">
        <x:f>D2832*6</x:f>
        <x:v>1867.84704</x:v>
      </x:c>
      <x:c r="F2832" s="17" t="n">
        <x:f>D2832*12</x:f>
        <x:v>3735.69408</x:v>
      </x:c>
      <x:c r="G2832" s="18" t="str">
        <x:v>в скобках</x:v>
      </x:c>
      <x:c r="H2832" s="18" t="str">
        <x:v>Размер в скобках: не применять при проектировании нового оборудования</x:v>
      </x:c>
    </x:row>
    <x:row r="2833">
      <x:c r="A2833" s="16" t="n">
        <x:v>550</x:v>
      </x:c>
      <x:c r="B2833" s="16" t="n">
        <x:v>25</x:v>
      </x:c>
      <x:c r="C2833" s="16" t="n">
        <x:f>A2833-2*B2833</x:f>
        <x:v>500</x:v>
      </x:c>
      <x:c r="D2833" s="17" t="n">
        <x:f>0.02466*B2833*(A2833-B2833)</x:f>
        <x:v>323.6625</x:v>
      </x:c>
      <x:c r="E2833" s="17" t="n">
        <x:f>D2833*6</x:f>
        <x:v>1941.9750000000001</x:v>
      </x:c>
      <x:c r="F2833" s="17" t="n">
        <x:f>D2833*12</x:f>
        <x:v>3883.9500000000003</x:v>
      </x:c>
      <x:c r="G2833" s="18" t="str">
        <x:v>в скобках</x:v>
      </x:c>
      <x:c r="H2833" s="18" t="str">
        <x:v>Размер в скобках: не применять при проектировании нового оборудования</x:v>
      </x:c>
    </x:row>
    <x:row r="2834">
      <x:c r="A2834" s="16" t="n">
        <x:v>550</x:v>
      </x:c>
      <x:c r="B2834" s="16" t="n">
        <x:v>26</x:v>
      </x:c>
      <x:c r="C2834" s="16" t="n">
        <x:f>A2834-2*B2834</x:f>
        <x:v>498</x:v>
      </x:c>
      <x:c r="D2834" s="17" t="n">
        <x:f>0.02466*B2834*(A2834-B2834)</x:f>
        <x:v>335.96784</x:v>
      </x:c>
      <x:c r="E2834" s="17" t="n">
        <x:f>D2834*6</x:f>
        <x:v>2015.8070400000001</x:v>
      </x:c>
      <x:c r="F2834" s="17" t="n">
        <x:f>D2834*12</x:f>
        <x:v>4031.6140800000003</x:v>
      </x:c>
      <x:c r="G2834" s="18" t="str">
        <x:v>в скобках</x:v>
      </x:c>
      <x:c r="H2834" s="18" t="str">
        <x:v>Размер в скобках: не применять при проектировании нового оборудования</x:v>
      </x:c>
    </x:row>
    <x:row r="2835">
      <x:c r="A2835" s="16" t="n">
        <x:v>550</x:v>
      </x:c>
      <x:c r="B2835" s="16" t="n">
        <x:v>28</x:v>
      </x:c>
      <x:c r="C2835" s="16" t="n">
        <x:f>A2835-2*B2835</x:f>
        <x:v>494</x:v>
      </x:c>
      <x:c r="D2835" s="17" t="n">
        <x:f>0.02466*B2835*(A2835-B2835)</x:f>
        <x:v>360.43056</x:v>
      </x:c>
      <x:c r="E2835" s="17" t="n">
        <x:f>D2835*6</x:f>
        <x:v>2162.58336</x:v>
      </x:c>
      <x:c r="F2835" s="17" t="n">
        <x:f>D2835*12</x:f>
        <x:v>4325.16672</x:v>
      </x:c>
      <x:c r="G2835" s="18" t="str">
        <x:v>в скобках</x:v>
      </x:c>
      <x:c r="H2835" s="18" t="str">
        <x:v>Размер в скобках: не применять при проектировании нового оборудования</x:v>
      </x:c>
    </x:row>
    <x:row r="2836">
      <x:c r="A2836" s="16" t="n">
        <x:v>550</x:v>
      </x:c>
      <x:c r="B2836" s="16" t="n">
        <x:v>30</x:v>
      </x:c>
      <x:c r="C2836" s="16" t="n">
        <x:f>A2836-2*B2836</x:f>
        <x:v>490</x:v>
      </x:c>
      <x:c r="D2836" s="17" t="n">
        <x:f>0.02466*B2836*(A2836-B2836)</x:f>
        <x:v>384.696</x:v>
      </x:c>
      <x:c r="E2836" s="17" t="n">
        <x:f>D2836*6</x:f>
        <x:v>2308.1760000000004</x:v>
      </x:c>
      <x:c r="F2836" s="17" t="n">
        <x:f>D2836*12</x:f>
        <x:v>4616.352000000001</x:v>
      </x:c>
      <x:c r="G2836" s="18" t="str">
        <x:v>в скобках</x:v>
      </x:c>
      <x:c r="H2836" s="18" t="str">
        <x:v>Размер в скобках: не применять при проектировании нового оборудования</x:v>
      </x:c>
    </x:row>
    <x:row r="2837">
      <x:c r="A2837" s="16" t="n">
        <x:v>550</x:v>
      </x:c>
      <x:c r="B2837" s="16" t="n">
        <x:v>32</x:v>
      </x:c>
      <x:c r="C2837" s="16" t="n">
        <x:f>A2837-2*B2837</x:f>
        <x:v>486</x:v>
      </x:c>
      <x:c r="D2837" s="17" t="n">
        <x:f>0.02466*B2837*(A2837-B2837)</x:f>
        <x:v>408.76416</x:v>
      </x:c>
      <x:c r="E2837" s="17" t="n">
        <x:f>D2837*6</x:f>
        <x:v>2452.58496</x:v>
      </x:c>
      <x:c r="F2837" s="17" t="n">
        <x:f>D2837*12</x:f>
        <x:v>4905.16992</x:v>
      </x:c>
      <x:c r="G2837" s="18" t="str">
        <x:v>в скобках</x:v>
      </x:c>
      <x:c r="H2837" s="18" t="str">
        <x:v>Размер в скобках: не применять при проектировании нового оборудования</x:v>
      </x:c>
    </x:row>
    <x:row r="2838">
      <x:c r="A2838" s="16" t="n">
        <x:v>550</x:v>
      </x:c>
      <x:c r="B2838" s="16" t="n">
        <x:v>34</x:v>
      </x:c>
      <x:c r="C2838" s="16" t="n">
        <x:f>A2838-2*B2838</x:f>
        <x:v>482</x:v>
      </x:c>
      <x:c r="D2838" s="17" t="n">
        <x:f>0.02466*B2838*(A2838-B2838)</x:f>
        <x:v>432.63504000000006</x:v>
      </x:c>
      <x:c r="E2838" s="17" t="n">
        <x:f>D2838*6</x:f>
        <x:v>2595.8102400000002</x:v>
      </x:c>
      <x:c r="F2838" s="17" t="n">
        <x:f>D2838*12</x:f>
        <x:v>5191.6204800000005</x:v>
      </x:c>
      <x:c r="G2838" s="18" t="str">
        <x:v>в скобках</x:v>
      </x:c>
      <x:c r="H2838" s="18" t="str">
        <x:v>Размер в скобках: не применять при проектировании нового оборудования</x:v>
      </x:c>
    </x:row>
    <x:row r="2839">
      <x:c r="A2839" s="16" t="n">
        <x:v>550</x:v>
      </x:c>
      <x:c r="B2839" s="16" t="n">
        <x:v>35</x:v>
      </x:c>
      <x:c r="C2839" s="16" t="n">
        <x:f>A2839-2*B2839</x:f>
        <x:v>480</x:v>
      </x:c>
      <x:c r="D2839" s="17" t="n">
        <x:f>0.02466*B2839*(A2839-B2839)</x:f>
        <x:v>444.4965</x:v>
      </x:c>
      <x:c r="E2839" s="17" t="n">
        <x:f>D2839*6</x:f>
        <x:v>2666.9790000000003</x:v>
      </x:c>
      <x:c r="F2839" s="17" t="n">
        <x:f>D2839*12</x:f>
        <x:v>5333.9580000000005</x:v>
      </x:c>
      <x:c r="G2839" s="18" t="str">
        <x:v>в скобках</x:v>
      </x:c>
      <x:c r="H2839" s="18" t="str">
        <x:v>Размер в скобках: не применять при проектировании нового оборудования</x:v>
      </x:c>
    </x:row>
    <x:row r="2840">
      <x:c r="A2840" s="16" t="n">
        <x:v>550</x:v>
      </x:c>
      <x:c r="B2840" s="16" t="n">
        <x:v>36</x:v>
      </x:c>
      <x:c r="C2840" s="16" t="n">
        <x:f>A2840-2*B2840</x:f>
        <x:v>478</x:v>
      </x:c>
      <x:c r="D2840" s="17" t="n">
        <x:f>0.02466*B2840*(A2840-B2840)</x:f>
        <x:v>456.3086400000001</x:v>
      </x:c>
      <x:c r="E2840" s="17" t="n">
        <x:f>D2840*6</x:f>
        <x:v>2737.8518400000003</x:v>
      </x:c>
      <x:c r="F2840" s="17" t="n">
        <x:f>D2840*12</x:f>
        <x:v>5475.7036800000005</x:v>
      </x:c>
      <x:c r="G2840" s="18" t="str">
        <x:v>в скобках</x:v>
      </x:c>
      <x:c r="H2840" s="18" t="str">
        <x:v>Размер в скобках: не применять при проектировании нового оборудования</x:v>
      </x:c>
    </x:row>
    <x:row r="2841">
      <x:c r="A2841" s="16" t="n">
        <x:v>550</x:v>
      </x:c>
      <x:c r="B2841" s="16" t="n">
        <x:v>38</x:v>
      </x:c>
      <x:c r="C2841" s="16" t="n">
        <x:f>A2841-2*B2841</x:f>
        <x:v>474</x:v>
      </x:c>
      <x:c r="D2841" s="17" t="n">
        <x:f>0.02466*B2841*(A2841-B2841)</x:f>
        <x:v>479.78496</x:v>
      </x:c>
      <x:c r="E2841" s="17" t="n">
        <x:f>D2841*6</x:f>
        <x:v>2878.70976</x:v>
      </x:c>
      <x:c r="F2841" s="17" t="n">
        <x:f>D2841*12</x:f>
        <x:v>5757.41952</x:v>
      </x:c>
      <x:c r="G2841" s="18" t="str">
        <x:v>в скобках</x:v>
      </x:c>
      <x:c r="H2841" s="18" t="str">
        <x:v>Размер в скобках: не применять при проектировании нового оборудования</x:v>
      </x:c>
    </x:row>
    <x:row r="2842">
      <x:c r="A2842" s="16" t="n">
        <x:v>550</x:v>
      </x:c>
      <x:c r="B2842" s="16" t="n">
        <x:v>40</x:v>
      </x:c>
      <x:c r="C2842" s="16" t="n">
        <x:f>A2842-2*B2842</x:f>
        <x:v>470</x:v>
      </x:c>
      <x:c r="D2842" s="17" t="n">
        <x:f>0.02466*B2842*(A2842-B2842)</x:f>
        <x:v>503.064</x:v>
      </x:c>
      <x:c r="E2842" s="17" t="n">
        <x:f>D2842*6</x:f>
        <x:v>3018.384</x:v>
      </x:c>
      <x:c r="F2842" s="17" t="n">
        <x:f>D2842*12</x:f>
        <x:v>6036.768</x:v>
      </x:c>
      <x:c r="G2842" s="18" t="str">
        <x:v>в скобках</x:v>
      </x:c>
      <x:c r="H2842" s="18" t="str">
        <x:v>Размер в скобках: не применять при проектировании нового оборудования</x:v>
      </x:c>
    </x:row>
    <x:row r="2843">
      <x:c r="A2843" s="16" t="n">
        <x:v>550</x:v>
      </x:c>
      <x:c r="B2843" s="16" t="n">
        <x:v>42</x:v>
      </x:c>
      <x:c r="C2843" s="16" t="n">
        <x:f>A2843-2*B2843</x:f>
        <x:v>466</x:v>
      </x:c>
      <x:c r="D2843" s="17" t="n">
        <x:f>0.02466*B2843*(A2843-B2843)</x:f>
        <x:v>526.14576</x:v>
      </x:c>
      <x:c r="E2843" s="17" t="n">
        <x:f>D2843*6</x:f>
        <x:v>3156.87456</x:v>
      </x:c>
      <x:c r="F2843" s="17" t="n">
        <x:f>D2843*12</x:f>
        <x:v>6313.74912</x:v>
      </x:c>
      <x:c r="G2843" s="18" t="str">
        <x:v>в скобках</x:v>
      </x:c>
      <x:c r="H2843" s="18" t="str">
        <x:v>Размер в скобках: не применять при проектировании нового оборудования</x:v>
      </x:c>
    </x:row>
    <x:row r="2844">
      <x:c r="A2844" s="16" t="n">
        <x:v>550</x:v>
      </x:c>
      <x:c r="B2844" s="16" t="n">
        <x:v>45</x:v>
      </x:c>
      <x:c r="C2844" s="16" t="n">
        <x:f>A2844-2*B2844</x:f>
        <x:v>460</x:v>
      </x:c>
      <x:c r="D2844" s="17" t="n">
        <x:f>0.02466*B2844*(A2844-B2844)</x:f>
        <x:v>560.3985</x:v>
      </x:c>
      <x:c r="E2844" s="17" t="n">
        <x:f>D2844*6</x:f>
        <x:v>3362.391</x:v>
      </x:c>
      <x:c r="F2844" s="17" t="n">
        <x:f>D2844*12</x:f>
        <x:v>6724.782</x:v>
      </x:c>
      <x:c r="G2844" s="18" t="str">
        <x:v>в скобках</x:v>
      </x:c>
      <x:c r="H2844" s="18" t="str">
        <x:v>Размер в скобках: не применять при проектировании нового оборудования</x:v>
      </x:c>
    </x:row>
    <x:row r="2845">
      <x:c r="A2845" s="16" t="n">
        <x:v>550</x:v>
      </x:c>
      <x:c r="B2845" s="16" t="n">
        <x:v>48</x:v>
      </x:c>
      <x:c r="C2845" s="16" t="n">
        <x:f>A2845-2*B2845</x:f>
        <x:v>454</x:v>
      </x:c>
      <x:c r="D2845" s="17" t="n">
        <x:f>0.02466*B2845*(A2845-B2845)</x:f>
        <x:v>594.20736</x:v>
      </x:c>
      <x:c r="E2845" s="17" t="n">
        <x:f>D2845*6</x:f>
        <x:v>3565.24416</x:v>
      </x:c>
      <x:c r="F2845" s="17" t="n">
        <x:f>D2845*12</x:f>
        <x:v>7130.48832</x:v>
      </x:c>
      <x:c r="G2845" s="18" t="str">
        <x:v>в скобках</x:v>
      </x:c>
      <x:c r="H2845" s="18" t="str">
        <x:v>Размер в скобках: не применять при проектировании нового оборудования</x:v>
      </x:c>
    </x:row>
    <x:row r="2846">
      <x:c r="A2846" s="16" t="n">
        <x:v>550</x:v>
      </x:c>
      <x:c r="B2846" s="16" t="n">
        <x:v>50</x:v>
      </x:c>
      <x:c r="C2846" s="16" t="n">
        <x:f>A2846-2*B2846</x:f>
        <x:v>450</x:v>
      </x:c>
      <x:c r="D2846" s="17" t="n">
        <x:f>0.02466*B2846*(A2846-B2846)</x:f>
        <x:v>616.5</x:v>
      </x:c>
      <x:c r="E2846" s="17" t="n">
        <x:f>D2846*6</x:f>
        <x:v>3699</x:v>
      </x:c>
      <x:c r="F2846" s="17" t="n">
        <x:f>D2846*12</x:f>
        <x:v>7398</x:v>
      </x:c>
      <x:c r="G2846" s="18" t="str">
        <x:v>в скобках</x:v>
      </x:c>
      <x:c r="H2846" s="18" t="str">
        <x:v>Размер в скобках: не применять при проектировании нового оборудования</x:v>
      </x:c>
    </x:row>
    <x:row r="2847">
      <x:c r="A2847" s="16" t="n">
        <x:v>550</x:v>
      </x:c>
      <x:c r="B2847" s="16" t="n">
        <x:v>56</x:v>
      </x:c>
      <x:c r="C2847" s="16" t="n">
        <x:f>A2847-2*B2847</x:f>
        <x:v>438</x:v>
      </x:c>
      <x:c r="D2847" s="17" t="n">
        <x:f>0.02466*B2847*(A2847-B2847)</x:f>
        <x:v>682.19424</x:v>
      </x:c>
      <x:c r="E2847" s="17" t="n">
        <x:f>D2847*6</x:f>
        <x:v>4093.16544</x:v>
      </x:c>
      <x:c r="F2847" s="17" t="n">
        <x:f>D2847*12</x:f>
        <x:v>8186.33088</x:v>
      </x:c>
      <x:c r="G2847" s="18" t="str">
        <x:v>в скобках</x:v>
      </x:c>
      <x:c r="H2847" s="18" t="str">
        <x:v>Размер в скобках: не применять при проектировании нового оборудования</x:v>
      </x:c>
    </x:row>
    <x:row r="2848">
      <x:c r="A2848" s="16" t="n">
        <x:v>550</x:v>
      </x:c>
      <x:c r="B2848" s="16" t="n">
        <x:v>60</x:v>
      </x:c>
      <x:c r="C2848" s="16" t="n">
        <x:f>A2848-2*B2848</x:f>
        <x:v>430</x:v>
      </x:c>
      <x:c r="D2848" s="17" t="n">
        <x:f>0.02466*B2848*(A2848-B2848)</x:f>
        <x:v>725.004</x:v>
      </x:c>
      <x:c r="E2848" s="17" t="n">
        <x:f>D2848*6</x:f>
        <x:v>4350.024</x:v>
      </x:c>
      <x:c r="F2848" s="17" t="n">
        <x:f>D2848*12</x:f>
        <x:v>8700.048</x:v>
      </x:c>
      <x:c r="G2848" s="18" t="str">
        <x:v>в скобках</x:v>
      </x:c>
      <x:c r="H2848" s="18" t="str">
        <x:v>Размер в скобках: не применять при проектировании нового оборудования</x:v>
      </x:c>
    </x:row>
    <x:row r="2849">
      <x:c r="A2849" s="16" t="n">
        <x:v>550</x:v>
      </x:c>
      <x:c r="B2849" s="16" t="n">
        <x:v>63</x:v>
      </x:c>
      <x:c r="C2849" s="16" t="n">
        <x:f>A2849-2*B2849</x:f>
        <x:v>424</x:v>
      </x:c>
      <x:c r="D2849" s="17" t="n">
        <x:f>0.02466*B2849*(A2849-B2849)</x:f>
        <x:v>756.59346</x:v>
      </x:c>
      <x:c r="E2849" s="17" t="n">
        <x:f>D2849*6</x:f>
        <x:v>4539.56076</x:v>
      </x:c>
      <x:c r="F2849" s="17" t="n">
        <x:f>D2849*12</x:f>
        <x:v>9079.12152</x:v>
      </x:c>
      <x:c r="G2849" s="18" t="str">
        <x:v>в скобках</x:v>
      </x:c>
      <x:c r="H2849" s="18" t="str">
        <x:v>Размер в скобках: не применять при проектировании нового оборудования</x:v>
      </x:c>
    </x:row>
    <x:row r="2850">
      <x:c r="A2850" s="16" t="n">
        <x:v>550</x:v>
      </x:c>
      <x:c r="B2850" s="16" t="n">
        <x:v>65</x:v>
      </x:c>
      <x:c r="C2850" s="16" t="n">
        <x:f>A2850-2*B2850</x:f>
        <x:v>420</x:v>
      </x:c>
      <x:c r="D2850" s="17" t="n">
        <x:f>0.02466*B2850*(A2850-B2850)</x:f>
        <x:v>777.4065</x:v>
      </x:c>
      <x:c r="E2850" s="17" t="n">
        <x:f>D2850*6</x:f>
        <x:v>4664.439</x:v>
      </x:c>
      <x:c r="F2850" s="17" t="n">
        <x:f>D2850*12</x:f>
        <x:v>9328.878</x:v>
      </x:c>
      <x:c r="G2850" s="18" t="str">
        <x:v>в скобках</x:v>
      </x:c>
      <x:c r="H2850" s="18" t="str">
        <x:v>Размер в скобках: не применять при проектировании нового оборудования</x:v>
      </x:c>
    </x:row>
    <x:row r="2851">
      <x:c r="A2851" s="16" t="n">
        <x:v>550</x:v>
      </x:c>
      <x:c r="B2851" s="16" t="n">
        <x:v>70</x:v>
      </x:c>
      <x:c r="C2851" s="16" t="n">
        <x:f>A2851-2*B2851</x:f>
        <x:v>410</x:v>
      </x:c>
      <x:c r="D2851" s="17" t="n">
        <x:f>0.02466*B2851*(A2851-B2851)</x:f>
        <x:v>828.5760000000001</x:v>
      </x:c>
      <x:c r="E2851" s="17" t="n">
        <x:f>D2851*6</x:f>
        <x:v>4971.456000000001</x:v>
      </x:c>
      <x:c r="F2851" s="17" t="n">
        <x:f>D2851*12</x:f>
        <x:v>9942.912000000002</x:v>
      </x:c>
      <x:c r="G2851" s="18" t="str">
        <x:v>в скобках</x:v>
      </x:c>
      <x:c r="H2851" s="18" t="str">
        <x:v>Размер в скобках: не применять при проектировании нового оборудования</x:v>
      </x:c>
    </x:row>
    <x:row r="2852">
      <x:c r="A2852" s="16" t="n">
        <x:v>550</x:v>
      </x:c>
      <x:c r="B2852" s="16" t="n">
        <x:v>75</x:v>
      </x:c>
      <x:c r="C2852" s="16" t="n">
        <x:f>A2852-2*B2852</x:f>
        <x:v>400</x:v>
      </x:c>
      <x:c r="D2852" s="17" t="n">
        <x:f>0.02466*B2852*(A2852-B2852)</x:f>
        <x:v>878.5125</x:v>
      </x:c>
      <x:c r="E2852" s="17" t="n">
        <x:f>D2852*6</x:f>
        <x:v>5271.075000000001</x:v>
      </x:c>
      <x:c r="F2852" s="17" t="n">
        <x:f>D2852*12</x:f>
        <x:v>10542.150000000001</x:v>
      </x:c>
      <x:c r="G2852" s="18" t="str">
        <x:v>в скобках</x:v>
      </x:c>
      <x:c r="H2852" s="18" t="str">
        <x:v>Размер в скобках: не применять при проектировании нового оборудования</x:v>
      </x:c>
    </x:row>
  </x:sheetData>
  <x:pageMargins left="0.7" right="0.7" top="0.75" bottom="0.75" header="0.3" footer="0.3"/>
  <x:tableParts count="1">
    <x:tablePart xmlns:r="http://schemas.openxmlformats.org/officeDocument/2006/relationships" r:id="R51a000238ced47d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8" hidden="0" customWidth="1"/>
    <x:col min="3" max="3" width="8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8" hidden="0" customWidth="1"/>
    <x:col min="11" max="11" width="8" hidden="0" customWidth="1"/>
    <x:col min="12" max="12" width="8" hidden="0" customWidth="1"/>
    <x:col min="13" max="13" width="8" hidden="0" customWidth="1"/>
    <x:col min="14" max="14" width="8" hidden="0" customWidth="1"/>
    <x:col min="15" max="15" width="8" hidden="0" customWidth="1"/>
    <x:col min="16" max="16" width="8" hidden="0" customWidth="1"/>
    <x:col min="17" max="17" width="8" hidden="0" customWidth="1"/>
    <x:col min="18" max="18" width="8" hidden="0" customWidth="1"/>
    <x:col min="19" max="19" width="8" hidden="0" customWidth="1"/>
    <x:col min="20" max="20" width="8" hidden="0" customWidth="1"/>
    <x:col min="21" max="21" width="8" hidden="0" customWidth="1"/>
    <x:col min="22" max="22" width="8" hidden="0" customWidth="1"/>
    <x:col min="23" max="23" width="8" hidden="0" customWidth="1"/>
    <x:col min="24" max="24" width="8" hidden="0" customWidth="1"/>
    <x:col min="25" max="25" width="8" hidden="0" customWidth="1"/>
    <x:col min="26" max="26" width="8" hidden="0" customWidth="1"/>
    <x:col min="27" max="27" width="8" hidden="0" customWidth="1"/>
    <x:col min="28" max="28" width="8" hidden="0" customWidth="1"/>
    <x:col min="29" max="29" width="8" hidden="0" customWidth="1"/>
    <x:col min="30" max="30" width="8" hidden="0" customWidth="1"/>
    <x:col min="31" max="31" width="8" hidden="0" customWidth="1"/>
    <x:col min="32" max="32" width="8" hidden="0" customWidth="1"/>
    <x:col min="33" max="33" width="8" hidden="0" customWidth="1"/>
    <x:col min="34" max="34" width="8" hidden="0" customWidth="1"/>
    <x:col min="35" max="35" width="8" hidden="0" customWidth="1"/>
    <x:col min="36" max="36" width="8" hidden="0" customWidth="1"/>
    <x:col min="37" max="37" width="8" hidden="0" customWidth="1"/>
    <x:col min="38" max="38" width="8" hidden="0" customWidth="1"/>
    <x:col min="39" max="39" width="8" hidden="0" customWidth="1"/>
    <x:col min="40" max="40" width="8" hidden="0" customWidth="1"/>
    <x:col min="41" max="41" width="8" hidden="0" customWidth="1"/>
    <x:col min="42" max="42" width="8" hidden="0" customWidth="1"/>
    <x:col min="43" max="43" width="8" hidden="0" customWidth="1"/>
    <x:col min="44" max="44" width="8" hidden="0" customWidth="1"/>
    <x:col min="45" max="45" width="8" hidden="0" customWidth="1"/>
    <x:col min="46" max="46" width="8" hidden="0" customWidth="1"/>
    <x:col min="47" max="47" width="8" hidden="0" customWidth="1"/>
    <x:col min="48" max="48" width="8" hidden="0" customWidth="1"/>
    <x:col min="49" max="49" width="8" hidden="0" customWidth="1"/>
    <x:col min="50" max="50" width="8" hidden="0" customWidth="1"/>
    <x:col min="51" max="51" width="8" hidden="0" customWidth="1"/>
    <x:col min="52" max="52" width="8" hidden="0" customWidth="1"/>
  </x:cols>
  <x:sheetData>
    <x:row r="1">
      <x:c r="A1" s="6" t="str">
        <x:v>Расчетная масса 1 м бесшовной трубы, кг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  <x:c r="AF1" s="6"/>
      <x:c r="AG1" s="6"/>
      <x:c r="AH1" s="6"/>
      <x:c r="AI1" s="6"/>
      <x:c r="AJ1" s="6"/>
      <x:c r="AK1" s="6"/>
      <x:c r="AL1" s="6"/>
      <x:c r="AM1" s="6"/>
      <x:c r="AN1" s="6"/>
      <x:c r="AO1" s="6"/>
      <x:c r="AP1" s="6"/>
      <x:c r="AQ1" s="6"/>
      <x:c r="AR1" s="6"/>
      <x:c r="AS1" s="6"/>
      <x:c r="AT1" s="6"/>
      <x:c r="AU1" s="6"/>
      <x:c r="AV1" s="6"/>
      <x:c r="AW1" s="6"/>
      <x:c r="AX1" s="6"/>
      <x:c r="AY1" s="6"/>
      <x:c r="AZ1" s="6"/>
    </x:row>
    <x:row r="2">
      <x:c r="A2" s="6" t="str">
        <x:v>D \ S</x:v>
      </x:c>
      <x:c r="B2" s="6" t="n">
        <x:v>2.5</x:v>
      </x:c>
      <x:c r="C2" s="6" t="n">
        <x:v>2.6</x:v>
      </x:c>
      <x:c r="D2" s="6" t="n">
        <x:v>2.8</x:v>
      </x:c>
      <x:c r="E2" s="6" t="n">
        <x:v>3</x:v>
      </x:c>
      <x:c r="F2" s="6" t="n">
        <x:v>3.2</x:v>
      </x:c>
      <x:c r="G2" s="6" t="n">
        <x:v>3.5</x:v>
      </x:c>
      <x:c r="H2" s="6" t="n">
        <x:v>4</x:v>
      </x:c>
      <x:c r="I2" s="6" t="n">
        <x:v>4.5</x:v>
      </x:c>
      <x:c r="J2" s="6" t="n">
        <x:v>5</x:v>
      </x:c>
      <x:c r="K2" s="6" t="n">
        <x:v>5.5</x:v>
      </x:c>
      <x:c r="L2" s="6" t="n">
        <x:v>6</x:v>
      </x:c>
      <x:c r="M2" s="6" t="n">
        <x:v>6.5</x:v>
      </x:c>
      <x:c r="N2" s="6" t="n">
        <x:v>7</x:v>
      </x:c>
      <x:c r="O2" s="6" t="n">
        <x:v>7.5</x:v>
      </x:c>
      <x:c r="P2" s="6" t="n">
        <x:v>8</x:v>
      </x:c>
      <x:c r="Q2" s="6" t="n">
        <x:v>8.5</x:v>
      </x:c>
      <x:c r="R2" s="6" t="n">
        <x:v>9</x:v>
      </x:c>
      <x:c r="S2" s="6" t="n">
        <x:v>9.5</x:v>
      </x:c>
      <x:c r="T2" s="6" t="n">
        <x:v>10</x:v>
      </x:c>
      <x:c r="U2" s="6" t="n">
        <x:v>11</x:v>
      </x:c>
      <x:c r="V2" s="6" t="n">
        <x:v>12</x:v>
      </x:c>
      <x:c r="W2" s="6" t="n">
        <x:v>13</x:v>
      </x:c>
      <x:c r="X2" s="6" t="n">
        <x:v>14</x:v>
      </x:c>
      <x:c r="Y2" s="6" t="n">
        <x:v>15</x:v>
      </x:c>
      <x:c r="Z2" s="6" t="n">
        <x:v>16</x:v>
      </x:c>
      <x:c r="AA2" s="6" t="n">
        <x:v>17</x:v>
      </x:c>
      <x:c r="AB2" s="6" t="n">
        <x:v>18</x:v>
      </x:c>
      <x:c r="AC2" s="6" t="n">
        <x:v>19</x:v>
      </x:c>
      <x:c r="AD2" s="6" t="n">
        <x:v>20</x:v>
      </x:c>
      <x:c r="AE2" s="6" t="n">
        <x:v>22</x:v>
      </x:c>
      <x:c r="AF2" s="6" t="n">
        <x:v>24</x:v>
      </x:c>
      <x:c r="AG2" s="6" t="n">
        <x:v>25</x:v>
      </x:c>
      <x:c r="AH2" s="6" t="n">
        <x:v>26</x:v>
      </x:c>
      <x:c r="AI2" s="6" t="n">
        <x:v>28</x:v>
      </x:c>
      <x:c r="AJ2" s="6" t="n">
        <x:v>30</x:v>
      </x:c>
      <x:c r="AK2" s="6" t="n">
        <x:v>32</x:v>
      </x:c>
      <x:c r="AL2" s="6" t="n">
        <x:v>34</x:v>
      </x:c>
      <x:c r="AM2" s="6" t="n">
        <x:v>35</x:v>
      </x:c>
      <x:c r="AN2" s="6" t="n">
        <x:v>36</x:v>
      </x:c>
      <x:c r="AO2" s="6" t="n">
        <x:v>38</x:v>
      </x:c>
      <x:c r="AP2" s="6" t="n">
        <x:v>40</x:v>
      </x:c>
      <x:c r="AQ2" s="6" t="n">
        <x:v>42</x:v>
      </x:c>
      <x:c r="AR2" s="6" t="n">
        <x:v>45</x:v>
      </x:c>
      <x:c r="AS2" s="6" t="n">
        <x:v>48</x:v>
      </x:c>
      <x:c r="AT2" s="6" t="n">
        <x:v>50</x:v>
      </x:c>
      <x:c r="AU2" s="6" t="n">
        <x:v>56</x:v>
      </x:c>
      <x:c r="AV2" s="6" t="n">
        <x:v>60</x:v>
      </x:c>
      <x:c r="AW2" s="6" t="n">
        <x:v>63</x:v>
      </x:c>
      <x:c r="AX2" s="6" t="n">
        <x:v>65</x:v>
      </x:c>
      <x:c r="AY2" s="6" t="n">
        <x:v>70</x:v>
      </x:c>
      <x:c r="AZ2" s="6" t="n">
        <x:v>75</x:v>
      </x:c>
    </x:row>
    <x:row r="3">
      <x:c r="A3" s="23" t="n">
        <x:v>20</x:v>
      </x:c>
      <x:c r="B3" s="14" t="n">
        <x:f>IF(2*B$2&lt;$A3,0.02466*B$2*($A3-B$2),"")</x:f>
        <x:v>1.078875</x:v>
      </x:c>
      <x:c r="C3" s="14" t="n">
        <x:f>IF(2*C$2&lt;$A3,0.02466*C$2*($A3-C$2),"")</x:f>
        <x:v>1.1156184</x:v>
      </x:c>
      <x:c r="D3" s="14" t="n">
        <x:f>IF(2*D$2&lt;$A3,0.02466*D$2*($A3-D$2),"")</x:f>
        <x:v>1.1876255999999998</x:v>
      </x:c>
      <x:c r="E3" s="14" t="n">
        <x:f>IF(2*E$2&lt;$A3,0.02466*E$2*($A3-E$2),"")</x:f>
        <x:v>1.25766</x:v>
      </x:c>
      <x:c r="F3" s="14" t="n">
        <x:f>IF(2*F$2&lt;$A3,0.02466*F$2*($A3-F$2),"")</x:f>
        <x:v>1.3257216000000003</x:v>
      </x:c>
      <x:c r="G3" s="14" t="n">
        <x:f>IF(2*G$2&lt;$A3,0.02466*G$2*($A3-G$2),"")</x:f>
        <x:v>1.424115</x:v>
      </x:c>
      <x:c r="H3" s="14" t="n">
        <x:f>IF(2*H$2&lt;$A3,0.02466*H$2*($A3-H$2),"")</x:f>
        <x:v>1.57824</x:v>
      </x:c>
      <x:c r="I3" s="14" t="n">
        <x:f>IF(2*I$2&lt;$A3,0.02466*I$2*($A3-I$2),"")</x:f>
        <x:v>1.7200350000000002</x:v>
      </x:c>
      <x:c r="J3" s="14" t="n">
        <x:f>IF(2*J$2&lt;$A3,0.02466*J$2*($A3-J$2),"")</x:f>
        <x:v>1.8495000000000001</x:v>
      </x:c>
      <x:c r="K3" s="14" t="n">
        <x:f>IF(2*K$2&lt;$A3,0.02466*K$2*($A3-K$2),"")</x:f>
        <x:v>1.966635</x:v>
      </x:c>
      <x:c r="L3" s="14" t="n">
        <x:f>IF(2*L$2&lt;$A3,0.02466*L$2*($A3-L$2),"")</x:f>
        <x:v>2.07144</x:v>
      </x:c>
      <x:c r="M3" s="14" t="n">
        <x:f>IF(2*M$2&lt;$A3,0.02466*M$2*($A3-M$2),"")</x:f>
        <x:v>2.1639150000000003</x:v>
      </x:c>
      <x:c r="N3" s="14" t="n">
        <x:f>IF(2*N$2&lt;$A3,0.02466*N$2*($A3-N$2),"")</x:f>
        <x:v>2.24406</x:v>
      </x:c>
      <x:c r="O3" s="14" t="n">
        <x:f>IF(2*O$2&lt;$A3,0.02466*O$2*($A3-O$2),"")</x:f>
        <x:v>2.311875</x:v>
      </x:c>
      <x:c r="P3" s="14" t="n">
        <x:f>IF(2*P$2&lt;$A3,0.02466*P$2*($A3-P$2),"")</x:f>
        <x:v>2.36736</x:v>
      </x:c>
      <x:c r="Q3" s="14" t="n">
        <x:f>IF(2*Q$2&lt;$A3,0.02466*Q$2*($A3-Q$2),"")</x:f>
        <x:v>2.410515</x:v>
      </x:c>
      <x:c r="R3" s="14" t="n">
        <x:f>IF(2*R$2&lt;$A3,0.02466*R$2*($A3-R$2),"")</x:f>
        <x:v>2.4413400000000003</x:v>
      </x:c>
      <x:c r="S3" s="14" t="n">
        <x:f>IF(2*S$2&lt;$A3,0.02466*S$2*($A3-S$2),"")</x:f>
        <x:v>2.459835</x:v>
      </x:c>
      <x:c r="T3" s="14" t="str">
        <x:f>IF(2*T$2&lt;$A3,0.02466*T$2*($A3-T$2),"")</x:f>
      </x:c>
      <x:c r="U3" s="14" t="str">
        <x:f>IF(2*U$2&lt;$A3,0.02466*U$2*($A3-U$2),"")</x:f>
      </x:c>
      <x:c r="V3" s="14" t="str">
        <x:f>IF(2*V$2&lt;$A3,0.02466*V$2*($A3-V$2),"")</x:f>
      </x:c>
      <x:c r="W3" s="14" t="str">
        <x:f>IF(2*W$2&lt;$A3,0.02466*W$2*($A3-W$2),"")</x:f>
      </x:c>
      <x:c r="X3" s="14" t="str">
        <x:f>IF(2*X$2&lt;$A3,0.02466*X$2*($A3-X$2),"")</x:f>
      </x:c>
      <x:c r="Y3" s="14" t="str">
        <x:f>IF(2*Y$2&lt;$A3,0.02466*Y$2*($A3-Y$2),"")</x:f>
      </x:c>
      <x:c r="Z3" s="14" t="str">
        <x:f>IF(2*Z$2&lt;$A3,0.02466*Z$2*($A3-Z$2),"")</x:f>
      </x:c>
      <x:c r="AA3" s="14" t="str">
        <x:f>IF(2*AA$2&lt;$A3,0.02466*AA$2*($A3-AA$2),"")</x:f>
      </x:c>
      <x:c r="AB3" s="14" t="str">
        <x:f>IF(2*AB$2&lt;$A3,0.02466*AB$2*($A3-AB$2),"")</x:f>
      </x:c>
      <x:c r="AC3" s="14" t="str">
        <x:f>IF(2*AC$2&lt;$A3,0.02466*AC$2*($A3-AC$2),"")</x:f>
      </x:c>
      <x:c r="AD3" s="14" t="str">
        <x:f>IF(2*AD$2&lt;$A3,0.02466*AD$2*($A3-AD$2),"")</x:f>
      </x:c>
      <x:c r="AE3" s="14" t="str">
        <x:f>IF(2*AE$2&lt;$A3,0.02466*AE$2*($A3-AE$2),"")</x:f>
      </x:c>
      <x:c r="AF3" s="14" t="str">
        <x:f>IF(2*AF$2&lt;$A3,0.02466*AF$2*($A3-AF$2),"")</x:f>
      </x:c>
      <x:c r="AG3" s="14" t="str">
        <x:f>IF(2*AG$2&lt;$A3,0.02466*AG$2*($A3-AG$2),"")</x:f>
      </x:c>
      <x:c r="AH3" s="14" t="str">
        <x:f>IF(2*AH$2&lt;$A3,0.02466*AH$2*($A3-AH$2),"")</x:f>
      </x:c>
      <x:c r="AI3" s="14" t="str">
        <x:f>IF(2*AI$2&lt;$A3,0.02466*AI$2*($A3-AI$2),"")</x:f>
      </x:c>
      <x:c r="AJ3" s="14" t="str">
        <x:f>IF(2*AJ$2&lt;$A3,0.02466*AJ$2*($A3-AJ$2),"")</x:f>
      </x:c>
      <x:c r="AK3" s="14" t="str">
        <x:f>IF(2*AK$2&lt;$A3,0.02466*AK$2*($A3-AK$2),"")</x:f>
      </x:c>
      <x:c r="AL3" s="14" t="str">
        <x:f>IF(2*AL$2&lt;$A3,0.02466*AL$2*($A3-AL$2),"")</x:f>
      </x:c>
      <x:c r="AM3" s="14" t="str">
        <x:f>IF(2*AM$2&lt;$A3,0.02466*AM$2*($A3-AM$2),"")</x:f>
      </x:c>
      <x:c r="AN3" s="14" t="str">
        <x:f>IF(2*AN$2&lt;$A3,0.02466*AN$2*($A3-AN$2),"")</x:f>
      </x:c>
      <x:c r="AO3" s="14" t="str">
        <x:f>IF(2*AO$2&lt;$A3,0.02466*AO$2*($A3-AO$2),"")</x:f>
      </x:c>
      <x:c r="AP3" s="14" t="str">
        <x:f>IF(2*AP$2&lt;$A3,0.02466*AP$2*($A3-AP$2),"")</x:f>
      </x:c>
      <x:c r="AQ3" s="14" t="str">
        <x:f>IF(2*AQ$2&lt;$A3,0.02466*AQ$2*($A3-AQ$2),"")</x:f>
      </x:c>
      <x:c r="AR3" s="14" t="str">
        <x:f>IF(2*AR$2&lt;$A3,0.02466*AR$2*($A3-AR$2),"")</x:f>
      </x:c>
      <x:c r="AS3" s="14" t="str">
        <x:f>IF(2*AS$2&lt;$A3,0.02466*AS$2*($A3-AS$2),"")</x:f>
      </x:c>
      <x:c r="AT3" s="14" t="str">
        <x:f>IF(2*AT$2&lt;$A3,0.02466*AT$2*($A3-AT$2),"")</x:f>
      </x:c>
      <x:c r="AU3" s="14" t="str">
        <x:f>IF(2*AU$2&lt;$A3,0.02466*AU$2*($A3-AU$2),"")</x:f>
      </x:c>
      <x:c r="AV3" s="14" t="str">
        <x:f>IF(2*AV$2&lt;$A3,0.02466*AV$2*($A3-AV$2),"")</x:f>
      </x:c>
      <x:c r="AW3" s="14" t="str">
        <x:f>IF(2*AW$2&lt;$A3,0.02466*AW$2*($A3-AW$2),"")</x:f>
      </x:c>
      <x:c r="AX3" s="14" t="str">
        <x:f>IF(2*AX$2&lt;$A3,0.02466*AX$2*($A3-AX$2),"")</x:f>
      </x:c>
      <x:c r="AY3" s="14" t="str">
        <x:f>IF(2*AY$2&lt;$A3,0.02466*AY$2*($A3-AY$2),"")</x:f>
      </x:c>
      <x:c r="AZ3" s="14" t="str">
        <x:f>IF(2*AZ$2&lt;$A3,0.02466*AZ$2*($A3-AZ$2),"")</x:f>
      </x:c>
    </x:row>
    <x:row r="4">
      <x:c r="A4" s="23" t="n">
        <x:v>21.3</x:v>
      </x:c>
      <x:c r="B4" s="14" t="n">
        <x:f>IF(2*B$2&lt;$A4,0.02466*B$2*($A4-B$2),"")</x:f>
        <x:v>1.1590200000000002</x:v>
      </x:c>
      <x:c r="C4" s="14" t="n">
        <x:f>IF(2*C$2&lt;$A4,0.02466*C$2*($A4-C$2),"")</x:f>
        <x:v>1.1989692</x:v>
      </x:c>
      <x:c r="D4" s="14" t="n">
        <x:f>IF(2*D$2&lt;$A4,0.02466*D$2*($A4-D$2),"")</x:f>
        <x:v>1.277388</x:v>
      </x:c>
      <x:c r="E4" s="14" t="n">
        <x:f>IF(2*E$2&lt;$A4,0.02466*E$2*($A4-E$2),"")</x:f>
        <x:v>1.3538340000000002</x:v>
      </x:c>
      <x:c r="F4" s="14" t="n">
        <x:f>IF(2*F$2&lt;$A4,0.02466*F$2*($A4-F$2),"")</x:f>
        <x:v>1.4283072000000003</x:v>
      </x:c>
      <x:c r="G4" s="14" t="n">
        <x:f>IF(2*G$2&lt;$A4,0.02466*G$2*($A4-G$2),"")</x:f>
        <x:v>1.536318</x:v>
      </x:c>
      <x:c r="H4" s="14" t="n">
        <x:f>IF(2*H$2&lt;$A4,0.02466*H$2*($A4-H$2),"")</x:f>
        <x:v>1.7064720000000002</x:v>
      </x:c>
      <x:c r="I4" s="14" t="n">
        <x:f>IF(2*I$2&lt;$A4,0.02466*I$2*($A4-I$2),"")</x:f>
        <x:v>1.8642960000000004</x:v>
      </x:c>
      <x:c r="J4" s="14" t="n">
        <x:f>IF(2*J$2&lt;$A4,0.02466*J$2*($A4-J$2),"")</x:f>
        <x:v>2.00979</x:v>
      </x:c>
      <x:c r="K4" s="14" t="n">
        <x:f>IF(2*K$2&lt;$A4,0.02466*K$2*($A4-K$2),"")</x:f>
        <x:v>2.142954</x:v>
      </x:c>
      <x:c r="L4" s="14" t="n">
        <x:f>IF(2*L$2&lt;$A4,0.02466*L$2*($A4-L$2),"")</x:f>
        <x:v>2.2637880000000004</x:v>
      </x:c>
      <x:c r="M4" s="14" t="n">
        <x:f>IF(2*M$2&lt;$A4,0.02466*M$2*($A4-M$2),"")</x:f>
        <x:v>2.3722920000000003</x:v>
      </x:c>
      <x:c r="N4" s="14" t="n">
        <x:f>IF(2*N$2&lt;$A4,0.02466*N$2*($A4-N$2),"")</x:f>
        <x:v>2.4684660000000003</x:v>
      </x:c>
      <x:c r="O4" s="14" t="n">
        <x:f>IF(2*O$2&lt;$A4,0.02466*O$2*($A4-O$2),"")</x:f>
        <x:v>2.5523100000000003</x:v>
      </x:c>
      <x:c r="P4" s="14" t="n">
        <x:f>IF(2*P$2&lt;$A4,0.02466*P$2*($A4-P$2),"")</x:f>
        <x:v>2.6238240000000004</x:v>
      </x:c>
      <x:c r="Q4" s="14" t="n">
        <x:f>IF(2*Q$2&lt;$A4,0.02466*Q$2*($A4-Q$2),"")</x:f>
        <x:v>2.6830080000000005</x:v>
      </x:c>
      <x:c r="R4" s="14" t="n">
        <x:f>IF(2*R$2&lt;$A4,0.02466*R$2*($A4-R$2),"")</x:f>
        <x:v>2.7298620000000007</x:v>
      </x:c>
      <x:c r="S4" s="14" t="n">
        <x:f>IF(2*S$2&lt;$A4,0.02466*S$2*($A4-S$2),"")</x:f>
        <x:v>2.7643860000000005</x:v>
      </x:c>
      <x:c r="T4" s="14" t="n">
        <x:f>IF(2*T$2&lt;$A4,0.02466*T$2*($A4-T$2),"")</x:f>
        <x:v>2.7865800000000003</x:v>
      </x:c>
      <x:c r="U4" s="14" t="str">
        <x:f>IF(2*U$2&lt;$A4,0.02466*U$2*($A4-U$2),"")</x:f>
      </x:c>
      <x:c r="V4" s="14" t="str">
        <x:f>IF(2*V$2&lt;$A4,0.02466*V$2*($A4-V$2),"")</x:f>
      </x:c>
      <x:c r="W4" s="14" t="str">
        <x:f>IF(2*W$2&lt;$A4,0.02466*W$2*($A4-W$2),"")</x:f>
      </x:c>
      <x:c r="X4" s="14" t="str">
        <x:f>IF(2*X$2&lt;$A4,0.02466*X$2*($A4-X$2),"")</x:f>
      </x:c>
      <x:c r="Y4" s="14" t="str">
        <x:f>IF(2*Y$2&lt;$A4,0.02466*Y$2*($A4-Y$2),"")</x:f>
      </x:c>
      <x:c r="Z4" s="14" t="str">
        <x:f>IF(2*Z$2&lt;$A4,0.02466*Z$2*($A4-Z$2),"")</x:f>
      </x:c>
      <x:c r="AA4" s="14" t="str">
        <x:f>IF(2*AA$2&lt;$A4,0.02466*AA$2*($A4-AA$2),"")</x:f>
      </x:c>
      <x:c r="AB4" s="14" t="str">
        <x:f>IF(2*AB$2&lt;$A4,0.02466*AB$2*($A4-AB$2),"")</x:f>
      </x:c>
      <x:c r="AC4" s="14" t="str">
        <x:f>IF(2*AC$2&lt;$A4,0.02466*AC$2*($A4-AC$2),"")</x:f>
      </x:c>
      <x:c r="AD4" s="14" t="str">
        <x:f>IF(2*AD$2&lt;$A4,0.02466*AD$2*($A4-AD$2),"")</x:f>
      </x:c>
      <x:c r="AE4" s="14" t="str">
        <x:f>IF(2*AE$2&lt;$A4,0.02466*AE$2*($A4-AE$2),"")</x:f>
      </x:c>
      <x:c r="AF4" s="14" t="str">
        <x:f>IF(2*AF$2&lt;$A4,0.02466*AF$2*($A4-AF$2),"")</x:f>
      </x:c>
      <x:c r="AG4" s="14" t="str">
        <x:f>IF(2*AG$2&lt;$A4,0.02466*AG$2*($A4-AG$2),"")</x:f>
      </x:c>
      <x:c r="AH4" s="14" t="str">
        <x:f>IF(2*AH$2&lt;$A4,0.02466*AH$2*($A4-AH$2),"")</x:f>
      </x:c>
      <x:c r="AI4" s="14" t="str">
        <x:f>IF(2*AI$2&lt;$A4,0.02466*AI$2*($A4-AI$2),"")</x:f>
      </x:c>
      <x:c r="AJ4" s="14" t="str">
        <x:f>IF(2*AJ$2&lt;$A4,0.02466*AJ$2*($A4-AJ$2),"")</x:f>
      </x:c>
      <x:c r="AK4" s="14" t="str">
        <x:f>IF(2*AK$2&lt;$A4,0.02466*AK$2*($A4-AK$2),"")</x:f>
      </x:c>
      <x:c r="AL4" s="14" t="str">
        <x:f>IF(2*AL$2&lt;$A4,0.02466*AL$2*($A4-AL$2),"")</x:f>
      </x:c>
      <x:c r="AM4" s="14" t="str">
        <x:f>IF(2*AM$2&lt;$A4,0.02466*AM$2*($A4-AM$2),"")</x:f>
      </x:c>
      <x:c r="AN4" s="14" t="str">
        <x:f>IF(2*AN$2&lt;$A4,0.02466*AN$2*($A4-AN$2),"")</x:f>
      </x:c>
      <x:c r="AO4" s="14" t="str">
        <x:f>IF(2*AO$2&lt;$A4,0.02466*AO$2*($A4-AO$2),"")</x:f>
      </x:c>
      <x:c r="AP4" s="14" t="str">
        <x:f>IF(2*AP$2&lt;$A4,0.02466*AP$2*($A4-AP$2),"")</x:f>
      </x:c>
      <x:c r="AQ4" s="14" t="str">
        <x:f>IF(2*AQ$2&lt;$A4,0.02466*AQ$2*($A4-AQ$2),"")</x:f>
      </x:c>
      <x:c r="AR4" s="14" t="str">
        <x:f>IF(2*AR$2&lt;$A4,0.02466*AR$2*($A4-AR$2),"")</x:f>
      </x:c>
      <x:c r="AS4" s="14" t="str">
        <x:f>IF(2*AS$2&lt;$A4,0.02466*AS$2*($A4-AS$2),"")</x:f>
      </x:c>
      <x:c r="AT4" s="14" t="str">
        <x:f>IF(2*AT$2&lt;$A4,0.02466*AT$2*($A4-AT$2),"")</x:f>
      </x:c>
      <x:c r="AU4" s="14" t="str">
        <x:f>IF(2*AU$2&lt;$A4,0.02466*AU$2*($A4-AU$2),"")</x:f>
      </x:c>
      <x:c r="AV4" s="14" t="str">
        <x:f>IF(2*AV$2&lt;$A4,0.02466*AV$2*($A4-AV$2),"")</x:f>
      </x:c>
      <x:c r="AW4" s="14" t="str">
        <x:f>IF(2*AW$2&lt;$A4,0.02466*AW$2*($A4-AW$2),"")</x:f>
      </x:c>
      <x:c r="AX4" s="14" t="str">
        <x:f>IF(2*AX$2&lt;$A4,0.02466*AX$2*($A4-AX$2),"")</x:f>
      </x:c>
      <x:c r="AY4" s="14" t="str">
        <x:f>IF(2*AY$2&lt;$A4,0.02466*AY$2*($A4-AY$2),"")</x:f>
      </x:c>
      <x:c r="AZ4" s="14" t="str">
        <x:f>IF(2*AZ$2&lt;$A4,0.02466*AZ$2*($A4-AZ$2),"")</x:f>
      </x:c>
    </x:row>
    <x:row r="5">
      <x:c r="A5" s="23" t="n">
        <x:v>22</x:v>
      </x:c>
      <x:c r="B5" s="14" t="n">
        <x:f>IF(2*B$2&lt;$A5,0.02466*B$2*($A5-B$2),"")</x:f>
        <x:v>1.202175</x:v>
      </x:c>
      <x:c r="C5" s="14" t="n">
        <x:f>IF(2*C$2&lt;$A5,0.02466*C$2*($A5-C$2),"")</x:f>
        <x:v>1.2438504000000001</x:v>
      </x:c>
      <x:c r="D5" s="14" t="n">
        <x:f>IF(2*D$2&lt;$A5,0.02466*D$2*($A5-D$2),"")</x:f>
        <x:v>1.3257215999999998</x:v>
      </x:c>
      <x:c r="E5" s="14" t="n">
        <x:f>IF(2*E$2&lt;$A5,0.02466*E$2*($A5-E$2),"")</x:f>
        <x:v>1.40562</x:v>
      </x:c>
      <x:c r="F5" s="14" t="n">
        <x:f>IF(2*F$2&lt;$A5,0.02466*F$2*($A5-F$2),"")</x:f>
        <x:v>1.4835456000000002</x:v>
      </x:c>
      <x:c r="G5" s="14" t="n">
        <x:f>IF(2*G$2&lt;$A5,0.02466*G$2*($A5-G$2),"")</x:f>
        <x:v>1.596735</x:v>
      </x:c>
      <x:c r="H5" s="14" t="n">
        <x:f>IF(2*H$2&lt;$A5,0.02466*H$2*($A5-H$2),"")</x:f>
        <x:v>1.7755200000000002</x:v>
      </x:c>
      <x:c r="I5" s="14" t="n">
        <x:f>IF(2*I$2&lt;$A5,0.02466*I$2*($A5-I$2),"")</x:f>
        <x:v>1.9419750000000002</x:v>
      </x:c>
      <x:c r="J5" s="14" t="n">
        <x:f>IF(2*J$2&lt;$A5,0.02466*J$2*($A5-J$2),"")</x:f>
        <x:v>2.0961000000000003</x:v>
      </x:c>
      <x:c r="K5" s="14" t="n">
        <x:f>IF(2*K$2&lt;$A5,0.02466*K$2*($A5-K$2),"")</x:f>
        <x:v>2.237895</x:v>
      </x:c>
      <x:c r="L5" s="14" t="n">
        <x:f>IF(2*L$2&lt;$A5,0.02466*L$2*($A5-L$2),"")</x:f>
        <x:v>2.36736</x:v>
      </x:c>
      <x:c r="M5" s="14" t="n">
        <x:f>IF(2*M$2&lt;$A5,0.02466*M$2*($A5-M$2),"")</x:f>
        <x:v>2.4844950000000003</x:v>
      </x:c>
      <x:c r="N5" s="14" t="n">
        <x:f>IF(2*N$2&lt;$A5,0.02466*N$2*($A5-N$2),"")</x:f>
        <x:v>2.5892999999999997</x:v>
      </x:c>
      <x:c r="O5" s="14" t="n">
        <x:f>IF(2*O$2&lt;$A5,0.02466*O$2*($A5-O$2),"")</x:f>
        <x:v>2.681775</x:v>
      </x:c>
      <x:c r="P5" s="14" t="n">
        <x:f>IF(2*P$2&lt;$A5,0.02466*P$2*($A5-P$2),"")</x:f>
        <x:v>2.76192</x:v>
      </x:c>
      <x:c r="Q5" s="14" t="n">
        <x:f>IF(2*Q$2&lt;$A5,0.02466*Q$2*($A5-Q$2),"")</x:f>
        <x:v>2.8297350000000003</x:v>
      </x:c>
      <x:c r="R5" s="14" t="n">
        <x:f>IF(2*R$2&lt;$A5,0.02466*R$2*($A5-R$2),"")</x:f>
        <x:v>2.8852200000000003</x:v>
      </x:c>
      <x:c r="S5" s="14" t="n">
        <x:f>IF(2*S$2&lt;$A5,0.02466*S$2*($A5-S$2),"")</x:f>
        <x:v>2.928375</x:v>
      </x:c>
      <x:c r="T5" s="14" t="n">
        <x:f>IF(2*T$2&lt;$A5,0.02466*T$2*($A5-T$2),"")</x:f>
        <x:v>2.9592</x:v>
      </x:c>
      <x:c r="U5" s="14" t="str">
        <x:f>IF(2*U$2&lt;$A5,0.02466*U$2*($A5-U$2),"")</x:f>
      </x:c>
      <x:c r="V5" s="14" t="str">
        <x:f>IF(2*V$2&lt;$A5,0.02466*V$2*($A5-V$2),"")</x:f>
      </x:c>
      <x:c r="W5" s="14" t="str">
        <x:f>IF(2*W$2&lt;$A5,0.02466*W$2*($A5-W$2),"")</x:f>
      </x:c>
      <x:c r="X5" s="14" t="str">
        <x:f>IF(2*X$2&lt;$A5,0.02466*X$2*($A5-X$2),"")</x:f>
      </x:c>
      <x:c r="Y5" s="14" t="str">
        <x:f>IF(2*Y$2&lt;$A5,0.02466*Y$2*($A5-Y$2),"")</x:f>
      </x:c>
      <x:c r="Z5" s="14" t="str">
        <x:f>IF(2*Z$2&lt;$A5,0.02466*Z$2*($A5-Z$2),"")</x:f>
      </x:c>
      <x:c r="AA5" s="14" t="str">
        <x:f>IF(2*AA$2&lt;$A5,0.02466*AA$2*($A5-AA$2),"")</x:f>
      </x:c>
      <x:c r="AB5" s="14" t="str">
        <x:f>IF(2*AB$2&lt;$A5,0.02466*AB$2*($A5-AB$2),"")</x:f>
      </x:c>
      <x:c r="AC5" s="14" t="str">
        <x:f>IF(2*AC$2&lt;$A5,0.02466*AC$2*($A5-AC$2),"")</x:f>
      </x:c>
      <x:c r="AD5" s="14" t="str">
        <x:f>IF(2*AD$2&lt;$A5,0.02466*AD$2*($A5-AD$2),"")</x:f>
      </x:c>
      <x:c r="AE5" s="14" t="str">
        <x:f>IF(2*AE$2&lt;$A5,0.02466*AE$2*($A5-AE$2),"")</x:f>
      </x:c>
      <x:c r="AF5" s="14" t="str">
        <x:f>IF(2*AF$2&lt;$A5,0.02466*AF$2*($A5-AF$2),"")</x:f>
      </x:c>
      <x:c r="AG5" s="14" t="str">
        <x:f>IF(2*AG$2&lt;$A5,0.02466*AG$2*($A5-AG$2),"")</x:f>
      </x:c>
      <x:c r="AH5" s="14" t="str">
        <x:f>IF(2*AH$2&lt;$A5,0.02466*AH$2*($A5-AH$2),"")</x:f>
      </x:c>
      <x:c r="AI5" s="14" t="str">
        <x:f>IF(2*AI$2&lt;$A5,0.02466*AI$2*($A5-AI$2),"")</x:f>
      </x:c>
      <x:c r="AJ5" s="14" t="str">
        <x:f>IF(2*AJ$2&lt;$A5,0.02466*AJ$2*($A5-AJ$2),"")</x:f>
      </x:c>
      <x:c r="AK5" s="14" t="str">
        <x:f>IF(2*AK$2&lt;$A5,0.02466*AK$2*($A5-AK$2),"")</x:f>
      </x:c>
      <x:c r="AL5" s="14" t="str">
        <x:f>IF(2*AL$2&lt;$A5,0.02466*AL$2*($A5-AL$2),"")</x:f>
      </x:c>
      <x:c r="AM5" s="14" t="str">
        <x:f>IF(2*AM$2&lt;$A5,0.02466*AM$2*($A5-AM$2),"")</x:f>
      </x:c>
      <x:c r="AN5" s="14" t="str">
        <x:f>IF(2*AN$2&lt;$A5,0.02466*AN$2*($A5-AN$2),"")</x:f>
      </x:c>
      <x:c r="AO5" s="14" t="str">
        <x:f>IF(2*AO$2&lt;$A5,0.02466*AO$2*($A5-AO$2),"")</x:f>
      </x:c>
      <x:c r="AP5" s="14" t="str">
        <x:f>IF(2*AP$2&lt;$A5,0.02466*AP$2*($A5-AP$2),"")</x:f>
      </x:c>
      <x:c r="AQ5" s="14" t="str">
        <x:f>IF(2*AQ$2&lt;$A5,0.02466*AQ$2*($A5-AQ$2),"")</x:f>
      </x:c>
      <x:c r="AR5" s="14" t="str">
        <x:f>IF(2*AR$2&lt;$A5,0.02466*AR$2*($A5-AR$2),"")</x:f>
      </x:c>
      <x:c r="AS5" s="14" t="str">
        <x:f>IF(2*AS$2&lt;$A5,0.02466*AS$2*($A5-AS$2),"")</x:f>
      </x:c>
      <x:c r="AT5" s="14" t="str">
        <x:f>IF(2*AT$2&lt;$A5,0.02466*AT$2*($A5-AT$2),"")</x:f>
      </x:c>
      <x:c r="AU5" s="14" t="str">
        <x:f>IF(2*AU$2&lt;$A5,0.02466*AU$2*($A5-AU$2),"")</x:f>
      </x:c>
      <x:c r="AV5" s="14" t="str">
        <x:f>IF(2*AV$2&lt;$A5,0.02466*AV$2*($A5-AV$2),"")</x:f>
      </x:c>
      <x:c r="AW5" s="14" t="str">
        <x:f>IF(2*AW$2&lt;$A5,0.02466*AW$2*($A5-AW$2),"")</x:f>
      </x:c>
      <x:c r="AX5" s="14" t="str">
        <x:f>IF(2*AX$2&lt;$A5,0.02466*AX$2*($A5-AX$2),"")</x:f>
      </x:c>
      <x:c r="AY5" s="14" t="str">
        <x:f>IF(2*AY$2&lt;$A5,0.02466*AY$2*($A5-AY$2),"")</x:f>
      </x:c>
      <x:c r="AZ5" s="14" t="str">
        <x:f>IF(2*AZ$2&lt;$A5,0.02466*AZ$2*($A5-AZ$2),"")</x:f>
      </x:c>
    </x:row>
    <x:row r="6">
      <x:c r="A6" s="23" t="n">
        <x:v>25</x:v>
      </x:c>
      <x:c r="B6" s="14" t="n">
        <x:f>IF(2*B$2&lt;$A6,0.02466*B$2*($A6-B$2),"")</x:f>
        <x:v>1.3871250000000002</x:v>
      </x:c>
      <x:c r="C6" s="14" t="n">
        <x:f>IF(2*C$2&lt;$A6,0.02466*C$2*($A6-C$2),"")</x:f>
        <x:v>1.4361984</x:v>
      </x:c>
      <x:c r="D6" s="14" t="n">
        <x:f>IF(2*D$2&lt;$A6,0.02466*D$2*($A6-D$2),"")</x:f>
        <x:v>1.5328655999999998</x:v>
      </x:c>
      <x:c r="E6" s="14" t="n">
        <x:f>IF(2*E$2&lt;$A6,0.02466*E$2*($A6-E$2),"")</x:f>
        <x:v>1.6275600000000001</x:v>
      </x:c>
      <x:c r="F6" s="14" t="n">
        <x:f>IF(2*F$2&lt;$A6,0.02466*F$2*($A6-F$2),"")</x:f>
        <x:v>1.7202816000000003</x:v>
      </x:c>
      <x:c r="G6" s="14" t="n">
        <x:f>IF(2*G$2&lt;$A6,0.02466*G$2*($A6-G$2),"")</x:f>
        <x:v>1.855665</x:v>
      </x:c>
      <x:c r="H6" s="14" t="n">
        <x:f>IF(2*H$2&lt;$A6,0.02466*H$2*($A6-H$2),"")</x:f>
        <x:v>2.07144</x:v>
      </x:c>
      <x:c r="I6" s="14" t="n">
        <x:f>IF(2*I$2&lt;$A6,0.02466*I$2*($A6-I$2),"")</x:f>
        <x:v>2.2748850000000003</x:v>
      </x:c>
      <x:c r="J6" s="14" t="n">
        <x:f>IF(2*J$2&lt;$A6,0.02466*J$2*($A6-J$2),"")</x:f>
        <x:v>2.466</x:v>
      </x:c>
      <x:c r="K6" s="14" t="n">
        <x:f>IF(2*K$2&lt;$A6,0.02466*K$2*($A6-K$2),"")</x:f>
        <x:v>2.644785</x:v>
      </x:c>
      <x:c r="L6" s="14" t="n">
        <x:f>IF(2*L$2&lt;$A6,0.02466*L$2*($A6-L$2),"")</x:f>
        <x:v>2.81124</x:v>
      </x:c>
      <x:c r="M6" s="14" t="n">
        <x:f>IF(2*M$2&lt;$A6,0.02466*M$2*($A6-M$2),"")</x:f>
        <x:v>2.9653650000000003</x:v>
      </x:c>
      <x:c r="N6" s="14" t="n">
        <x:f>IF(2*N$2&lt;$A6,0.02466*N$2*($A6-N$2),"")</x:f>
        <x:v>3.10716</x:v>
      </x:c>
      <x:c r="O6" s="14" t="n">
        <x:f>IF(2*O$2&lt;$A6,0.02466*O$2*($A6-O$2),"")</x:f>
        <x:v>3.236625</x:v>
      </x:c>
      <x:c r="P6" s="14" t="n">
        <x:f>IF(2*P$2&lt;$A6,0.02466*P$2*($A6-P$2),"")</x:f>
        <x:v>3.3537600000000003</x:v>
      </x:c>
      <x:c r="Q6" s="14" t="n">
        <x:f>IF(2*Q$2&lt;$A6,0.02466*Q$2*($A6-Q$2),"")</x:f>
        <x:v>3.458565</x:v>
      </x:c>
      <x:c r="R6" s="14" t="n">
        <x:f>IF(2*R$2&lt;$A6,0.02466*R$2*($A6-R$2),"")</x:f>
        <x:v>3.5510400000000004</x:v>
      </x:c>
      <x:c r="S6" s="14" t="n">
        <x:f>IF(2*S$2&lt;$A6,0.02466*S$2*($A6-S$2),"")</x:f>
        <x:v>3.631185</x:v>
      </x:c>
      <x:c r="T6" s="14" t="n">
        <x:f>IF(2*T$2&lt;$A6,0.02466*T$2*($A6-T$2),"")</x:f>
        <x:v>3.6990000000000003</x:v>
      </x:c>
      <x:c r="U6" s="14" t="n">
        <x:f>IF(2*U$2&lt;$A6,0.02466*U$2*($A6-U$2),"")</x:f>
        <x:v>3.79764</x:v>
      </x:c>
      <x:c r="V6" s="14" t="n">
        <x:f>IF(2*V$2&lt;$A6,0.02466*V$2*($A6-V$2),"")</x:f>
        <x:v>3.84696</x:v>
      </x:c>
      <x:c r="W6" s="14" t="str">
        <x:f>IF(2*W$2&lt;$A6,0.02466*W$2*($A6-W$2),"")</x:f>
      </x:c>
      <x:c r="X6" s="14" t="str">
        <x:f>IF(2*X$2&lt;$A6,0.02466*X$2*($A6-X$2),"")</x:f>
      </x:c>
      <x:c r="Y6" s="14" t="str">
        <x:f>IF(2*Y$2&lt;$A6,0.02466*Y$2*($A6-Y$2),"")</x:f>
      </x:c>
      <x:c r="Z6" s="14" t="str">
        <x:f>IF(2*Z$2&lt;$A6,0.02466*Z$2*($A6-Z$2),"")</x:f>
      </x:c>
      <x:c r="AA6" s="14" t="str">
        <x:f>IF(2*AA$2&lt;$A6,0.02466*AA$2*($A6-AA$2),"")</x:f>
      </x:c>
      <x:c r="AB6" s="14" t="str">
        <x:f>IF(2*AB$2&lt;$A6,0.02466*AB$2*($A6-AB$2),"")</x:f>
      </x:c>
      <x:c r="AC6" s="14" t="str">
        <x:f>IF(2*AC$2&lt;$A6,0.02466*AC$2*($A6-AC$2),"")</x:f>
      </x:c>
      <x:c r="AD6" s="14" t="str">
        <x:f>IF(2*AD$2&lt;$A6,0.02466*AD$2*($A6-AD$2),"")</x:f>
      </x:c>
      <x:c r="AE6" s="14" t="str">
        <x:f>IF(2*AE$2&lt;$A6,0.02466*AE$2*($A6-AE$2),"")</x:f>
      </x:c>
      <x:c r="AF6" s="14" t="str">
        <x:f>IF(2*AF$2&lt;$A6,0.02466*AF$2*($A6-AF$2),"")</x:f>
      </x:c>
      <x:c r="AG6" s="14" t="str">
        <x:f>IF(2*AG$2&lt;$A6,0.02466*AG$2*($A6-AG$2),"")</x:f>
      </x:c>
      <x:c r="AH6" s="14" t="str">
        <x:f>IF(2*AH$2&lt;$A6,0.02466*AH$2*($A6-AH$2),"")</x:f>
      </x:c>
      <x:c r="AI6" s="14" t="str">
        <x:f>IF(2*AI$2&lt;$A6,0.02466*AI$2*($A6-AI$2),"")</x:f>
      </x:c>
      <x:c r="AJ6" s="14" t="str">
        <x:f>IF(2*AJ$2&lt;$A6,0.02466*AJ$2*($A6-AJ$2),"")</x:f>
      </x:c>
      <x:c r="AK6" s="14" t="str">
        <x:f>IF(2*AK$2&lt;$A6,0.02466*AK$2*($A6-AK$2),"")</x:f>
      </x:c>
      <x:c r="AL6" s="14" t="str">
        <x:f>IF(2*AL$2&lt;$A6,0.02466*AL$2*($A6-AL$2),"")</x:f>
      </x:c>
      <x:c r="AM6" s="14" t="str">
        <x:f>IF(2*AM$2&lt;$A6,0.02466*AM$2*($A6-AM$2),"")</x:f>
      </x:c>
      <x:c r="AN6" s="14" t="str">
        <x:f>IF(2*AN$2&lt;$A6,0.02466*AN$2*($A6-AN$2),"")</x:f>
      </x:c>
      <x:c r="AO6" s="14" t="str">
        <x:f>IF(2*AO$2&lt;$A6,0.02466*AO$2*($A6-AO$2),"")</x:f>
      </x:c>
      <x:c r="AP6" s="14" t="str">
        <x:f>IF(2*AP$2&lt;$A6,0.02466*AP$2*($A6-AP$2),"")</x:f>
      </x:c>
      <x:c r="AQ6" s="14" t="str">
        <x:f>IF(2*AQ$2&lt;$A6,0.02466*AQ$2*($A6-AQ$2),"")</x:f>
      </x:c>
      <x:c r="AR6" s="14" t="str">
        <x:f>IF(2*AR$2&lt;$A6,0.02466*AR$2*($A6-AR$2),"")</x:f>
      </x:c>
      <x:c r="AS6" s="14" t="str">
        <x:f>IF(2*AS$2&lt;$A6,0.02466*AS$2*($A6-AS$2),"")</x:f>
      </x:c>
      <x:c r="AT6" s="14" t="str">
        <x:f>IF(2*AT$2&lt;$A6,0.02466*AT$2*($A6-AT$2),"")</x:f>
      </x:c>
      <x:c r="AU6" s="14" t="str">
        <x:f>IF(2*AU$2&lt;$A6,0.02466*AU$2*($A6-AU$2),"")</x:f>
      </x:c>
      <x:c r="AV6" s="14" t="str">
        <x:f>IF(2*AV$2&lt;$A6,0.02466*AV$2*($A6-AV$2),"")</x:f>
      </x:c>
      <x:c r="AW6" s="14" t="str">
        <x:f>IF(2*AW$2&lt;$A6,0.02466*AW$2*($A6-AW$2),"")</x:f>
      </x:c>
      <x:c r="AX6" s="14" t="str">
        <x:f>IF(2*AX$2&lt;$A6,0.02466*AX$2*($A6-AX$2),"")</x:f>
      </x:c>
      <x:c r="AY6" s="14" t="str">
        <x:f>IF(2*AY$2&lt;$A6,0.02466*AY$2*($A6-AY$2),"")</x:f>
      </x:c>
      <x:c r="AZ6" s="14" t="str">
        <x:f>IF(2*AZ$2&lt;$A6,0.02466*AZ$2*($A6-AZ$2),"")</x:f>
      </x:c>
    </x:row>
    <x:row r="7">
      <x:c r="A7" s="23" t="n">
        <x:v>26.9</x:v>
      </x:c>
      <x:c r="B7" s="14" t="n">
        <x:f>IF(2*B$2&lt;$A7,0.02466*B$2*($A7-B$2),"")</x:f>
        <x:v>1.50426</x:v>
      </x:c>
      <x:c r="C7" s="14" t="n">
        <x:f>IF(2*C$2&lt;$A7,0.02466*C$2*($A7-C$2),"")</x:f>
        <x:v>1.5580188</x:v>
      </x:c>
      <x:c r="D7" s="14" t="n">
        <x:f>IF(2*D$2&lt;$A7,0.02466*D$2*($A7-D$2),"")</x:f>
        <x:v>1.6640567999999998</x:v>
      </x:c>
      <x:c r="E7" s="14" t="n">
        <x:f>IF(2*E$2&lt;$A7,0.02466*E$2*($A7-E$2),"")</x:f>
        <x:v>1.768122</x:v>
      </x:c>
      <x:c r="F7" s="14" t="n">
        <x:f>IF(2*F$2&lt;$A7,0.02466*F$2*($A7-F$2),"")</x:f>
        <x:v>1.8702144000000003</x:v>
      </x:c>
      <x:c r="G7" s="14" t="n">
        <x:f>IF(2*G$2&lt;$A7,0.02466*G$2*($A7-G$2),"")</x:f>
        <x:v>2.0196539999999996</x:v>
      </x:c>
      <x:c r="H7" s="14" t="n">
        <x:f>IF(2*H$2&lt;$A7,0.02466*H$2*($A7-H$2),"")</x:f>
        <x:v>2.258856</x:v>
      </x:c>
      <x:c r="I7" s="14" t="n">
        <x:f>IF(2*I$2&lt;$A7,0.02466*I$2*($A7-I$2),"")</x:f>
        <x:v>2.485728</x:v>
      </x:c>
      <x:c r="J7" s="14" t="n">
        <x:f>IF(2*J$2&lt;$A7,0.02466*J$2*($A7-J$2),"")</x:f>
        <x:v>2.70027</x:v>
      </x:c>
      <x:c r="K7" s="14" t="n">
        <x:f>IF(2*K$2&lt;$A7,0.02466*K$2*($A7-K$2),"")</x:f>
        <x:v>2.902482</x:v>
      </x:c>
      <x:c r="L7" s="14" t="n">
        <x:f>IF(2*L$2&lt;$A7,0.02466*L$2*($A7-L$2),"")</x:f>
        <x:v>3.092364</x:v>
      </x:c>
      <x:c r="M7" s="14" t="n">
        <x:f>IF(2*M$2&lt;$A7,0.02466*M$2*($A7-M$2),"")</x:f>
        <x:v>3.2699160000000003</x:v>
      </x:c>
      <x:c r="N7" s="14" t="n">
        <x:f>IF(2*N$2&lt;$A7,0.02466*N$2*($A7-N$2),"")</x:f>
        <x:v>3.435138</x:v>
      </x:c>
      <x:c r="O7" s="14" t="n">
        <x:f>IF(2*O$2&lt;$A7,0.02466*O$2*($A7-O$2),"")</x:f>
        <x:v>3.58803</x:v>
      </x:c>
      <x:c r="P7" s="14" t="n">
        <x:f>IF(2*P$2&lt;$A7,0.02466*P$2*($A7-P$2),"")</x:f>
        <x:v>3.728592</x:v>
      </x:c>
      <x:c r="Q7" s="14" t="n">
        <x:f>IF(2*Q$2&lt;$A7,0.02466*Q$2*($A7-Q$2),"")</x:f>
        <x:v>3.856824</x:v>
      </x:c>
      <x:c r="R7" s="14" t="n">
        <x:f>IF(2*R$2&lt;$A7,0.02466*R$2*($A7-R$2),"")</x:f>
        <x:v>3.972726</x:v>
      </x:c>
      <x:c r="S7" s="14" t="n">
        <x:f>IF(2*S$2&lt;$A7,0.02466*S$2*($A7-S$2),"")</x:f>
        <x:v>4.0762979999999995</x:v>
      </x:c>
      <x:c r="T7" s="14" t="n">
        <x:f>IF(2*T$2&lt;$A7,0.02466*T$2*($A7-T$2),"")</x:f>
        <x:v>4.16754</x:v>
      </x:c>
      <x:c r="U7" s="14" t="n">
        <x:f>IF(2*U$2&lt;$A7,0.02466*U$2*($A7-U$2),"")</x:f>
        <x:v>4.313034</x:v>
      </x:c>
      <x:c r="V7" s="14" t="n">
        <x:f>IF(2*V$2&lt;$A7,0.02466*V$2*($A7-V$2),"")</x:f>
        <x:v>4.409208</x:v>
      </x:c>
      <x:c r="W7" s="14" t="n">
        <x:f>IF(2*W$2&lt;$A7,0.02466*W$2*($A7-W$2),"")</x:f>
        <x:v>4.456062</x:v>
      </x:c>
      <x:c r="X7" s="14" t="str">
        <x:f>IF(2*X$2&lt;$A7,0.02466*X$2*($A7-X$2),"")</x:f>
      </x:c>
      <x:c r="Y7" s="14" t="str">
        <x:f>IF(2*Y$2&lt;$A7,0.02466*Y$2*($A7-Y$2),"")</x:f>
      </x:c>
      <x:c r="Z7" s="14" t="str">
        <x:f>IF(2*Z$2&lt;$A7,0.02466*Z$2*($A7-Z$2),"")</x:f>
      </x:c>
      <x:c r="AA7" s="14" t="str">
        <x:f>IF(2*AA$2&lt;$A7,0.02466*AA$2*($A7-AA$2),"")</x:f>
      </x:c>
      <x:c r="AB7" s="14" t="str">
        <x:f>IF(2*AB$2&lt;$A7,0.02466*AB$2*($A7-AB$2),"")</x:f>
      </x:c>
      <x:c r="AC7" s="14" t="str">
        <x:f>IF(2*AC$2&lt;$A7,0.02466*AC$2*($A7-AC$2),"")</x:f>
      </x:c>
      <x:c r="AD7" s="14" t="str">
        <x:f>IF(2*AD$2&lt;$A7,0.02466*AD$2*($A7-AD$2),"")</x:f>
      </x:c>
      <x:c r="AE7" s="14" t="str">
        <x:f>IF(2*AE$2&lt;$A7,0.02466*AE$2*($A7-AE$2),"")</x:f>
      </x:c>
      <x:c r="AF7" s="14" t="str">
        <x:f>IF(2*AF$2&lt;$A7,0.02466*AF$2*($A7-AF$2),"")</x:f>
      </x:c>
      <x:c r="AG7" s="14" t="str">
        <x:f>IF(2*AG$2&lt;$A7,0.02466*AG$2*($A7-AG$2),"")</x:f>
      </x:c>
      <x:c r="AH7" s="14" t="str">
        <x:f>IF(2*AH$2&lt;$A7,0.02466*AH$2*($A7-AH$2),"")</x:f>
      </x:c>
      <x:c r="AI7" s="14" t="str">
        <x:f>IF(2*AI$2&lt;$A7,0.02466*AI$2*($A7-AI$2),"")</x:f>
      </x:c>
      <x:c r="AJ7" s="14" t="str">
        <x:f>IF(2*AJ$2&lt;$A7,0.02466*AJ$2*($A7-AJ$2),"")</x:f>
      </x:c>
      <x:c r="AK7" s="14" t="str">
        <x:f>IF(2*AK$2&lt;$A7,0.02466*AK$2*($A7-AK$2),"")</x:f>
      </x:c>
      <x:c r="AL7" s="14" t="str">
        <x:f>IF(2*AL$2&lt;$A7,0.02466*AL$2*($A7-AL$2),"")</x:f>
      </x:c>
      <x:c r="AM7" s="14" t="str">
        <x:f>IF(2*AM$2&lt;$A7,0.02466*AM$2*($A7-AM$2),"")</x:f>
      </x:c>
      <x:c r="AN7" s="14" t="str">
        <x:f>IF(2*AN$2&lt;$A7,0.02466*AN$2*($A7-AN$2),"")</x:f>
      </x:c>
      <x:c r="AO7" s="14" t="str">
        <x:f>IF(2*AO$2&lt;$A7,0.02466*AO$2*($A7-AO$2),"")</x:f>
      </x:c>
      <x:c r="AP7" s="14" t="str">
        <x:f>IF(2*AP$2&lt;$A7,0.02466*AP$2*($A7-AP$2),"")</x:f>
      </x:c>
      <x:c r="AQ7" s="14" t="str">
        <x:f>IF(2*AQ$2&lt;$A7,0.02466*AQ$2*($A7-AQ$2),"")</x:f>
      </x:c>
      <x:c r="AR7" s="14" t="str">
        <x:f>IF(2*AR$2&lt;$A7,0.02466*AR$2*($A7-AR$2),"")</x:f>
      </x:c>
      <x:c r="AS7" s="14" t="str">
        <x:f>IF(2*AS$2&lt;$A7,0.02466*AS$2*($A7-AS$2),"")</x:f>
      </x:c>
      <x:c r="AT7" s="14" t="str">
        <x:f>IF(2*AT$2&lt;$A7,0.02466*AT$2*($A7-AT$2),"")</x:f>
      </x:c>
      <x:c r="AU7" s="14" t="str">
        <x:f>IF(2*AU$2&lt;$A7,0.02466*AU$2*($A7-AU$2),"")</x:f>
      </x:c>
      <x:c r="AV7" s="14" t="str">
        <x:f>IF(2*AV$2&lt;$A7,0.02466*AV$2*($A7-AV$2),"")</x:f>
      </x:c>
      <x:c r="AW7" s="14" t="str">
        <x:f>IF(2*AW$2&lt;$A7,0.02466*AW$2*($A7-AW$2),"")</x:f>
      </x:c>
      <x:c r="AX7" s="14" t="str">
        <x:f>IF(2*AX$2&lt;$A7,0.02466*AX$2*($A7-AX$2),"")</x:f>
      </x:c>
      <x:c r="AY7" s="14" t="str">
        <x:f>IF(2*AY$2&lt;$A7,0.02466*AY$2*($A7-AY$2),"")</x:f>
      </x:c>
      <x:c r="AZ7" s="14" t="str">
        <x:f>IF(2*AZ$2&lt;$A7,0.02466*AZ$2*($A7-AZ$2),"")</x:f>
      </x:c>
    </x:row>
    <x:row r="8">
      <x:c r="A8" s="23" t="n">
        <x:v>28</x:v>
      </x:c>
      <x:c r="B8" s="14" t="n">
        <x:f>IF(2*B$2&lt;$A8,0.02466*B$2*($A8-B$2),"")</x:f>
        <x:v>1.5720750000000001</x:v>
      </x:c>
      <x:c r="C8" s="14" t="n">
        <x:f>IF(2*C$2&lt;$A8,0.02466*C$2*($A8-C$2),"")</x:f>
        <x:v>1.6285464</x:v>
      </x:c>
      <x:c r="D8" s="14" t="n">
        <x:f>IF(2*D$2&lt;$A8,0.02466*D$2*($A8-D$2),"")</x:f>
        <x:v>1.7400095999999998</x:v>
      </x:c>
      <x:c r="E8" s="14" t="n">
        <x:f>IF(2*E$2&lt;$A8,0.02466*E$2*($A8-E$2),"")</x:f>
        <x:v>1.8495000000000001</x:v>
      </x:c>
      <x:c r="F8" s="14" t="n">
        <x:f>IF(2*F$2&lt;$A8,0.02466*F$2*($A8-F$2),"")</x:f>
        <x:v>1.9570176000000004</x:v>
      </x:c>
      <x:c r="G8" s="14" t="n">
        <x:f>IF(2*G$2&lt;$A8,0.02466*G$2*($A8-G$2),"")</x:f>
        <x:v>2.114595</x:v>
      </x:c>
      <x:c r="H8" s="14" t="n">
        <x:f>IF(2*H$2&lt;$A8,0.02466*H$2*($A8-H$2),"")</x:f>
        <x:v>2.36736</x:v>
      </x:c>
      <x:c r="I8" s="14" t="n">
        <x:f>IF(2*I$2&lt;$A8,0.02466*I$2*($A8-I$2),"")</x:f>
        <x:v>2.6077950000000003</x:v>
      </x:c>
      <x:c r="J8" s="14" t="n">
        <x:f>IF(2*J$2&lt;$A8,0.02466*J$2*($A8-J$2),"")</x:f>
        <x:v>2.8359</x:v>
      </x:c>
      <x:c r="K8" s="14" t="n">
        <x:f>IF(2*K$2&lt;$A8,0.02466*K$2*($A8-K$2),"")</x:f>
        <x:v>3.051675</x:v>
      </x:c>
      <x:c r="L8" s="14" t="n">
        <x:f>IF(2*L$2&lt;$A8,0.02466*L$2*($A8-L$2),"")</x:f>
        <x:v>3.2551200000000002</x:v>
      </x:c>
      <x:c r="M8" s="14" t="n">
        <x:f>IF(2*M$2&lt;$A8,0.02466*M$2*($A8-M$2),"")</x:f>
        <x:v>3.446235</x:v>
      </x:c>
      <x:c r="N8" s="14" t="n">
        <x:f>IF(2*N$2&lt;$A8,0.02466*N$2*($A8-N$2),"")</x:f>
        <x:v>3.62502</x:v>
      </x:c>
      <x:c r="O8" s="14" t="n">
        <x:f>IF(2*O$2&lt;$A8,0.02466*O$2*($A8-O$2),"")</x:f>
        <x:v>3.791475</x:v>
      </x:c>
      <x:c r="P8" s="14" t="n">
        <x:f>IF(2*P$2&lt;$A8,0.02466*P$2*($A8-P$2),"")</x:f>
        <x:v>3.9456</x:v>
      </x:c>
      <x:c r="Q8" s="14" t="n">
        <x:f>IF(2*Q$2&lt;$A8,0.02466*Q$2*($A8-Q$2),"")</x:f>
        <x:v>4.087395000000001</x:v>
      </x:c>
      <x:c r="R8" s="14" t="n">
        <x:f>IF(2*R$2&lt;$A8,0.02466*R$2*($A8-R$2),"")</x:f>
        <x:v>4.2168600000000005</x:v>
      </x:c>
      <x:c r="S8" s="14" t="n">
        <x:f>IF(2*S$2&lt;$A8,0.02466*S$2*($A8-S$2),"")</x:f>
        <x:v>4.333995</x:v>
      </x:c>
      <x:c r="T8" s="14" t="n">
        <x:f>IF(2*T$2&lt;$A8,0.02466*T$2*($A8-T$2),"")</x:f>
        <x:v>4.4388000000000005</x:v>
      </x:c>
      <x:c r="U8" s="14" t="n">
        <x:f>IF(2*U$2&lt;$A8,0.02466*U$2*($A8-U$2),"")</x:f>
        <x:v>4.61142</x:v>
      </x:c>
      <x:c r="V8" s="14" t="n">
        <x:f>IF(2*V$2&lt;$A8,0.02466*V$2*($A8-V$2),"")</x:f>
        <x:v>4.73472</x:v>
      </x:c>
      <x:c r="W8" s="14" t="n">
        <x:f>IF(2*W$2&lt;$A8,0.02466*W$2*($A8-W$2),"")</x:f>
        <x:v>4.808700000000001</x:v>
      </x:c>
      <x:c r="X8" s="14" t="str">
        <x:f>IF(2*X$2&lt;$A8,0.02466*X$2*($A8-X$2),"")</x:f>
      </x:c>
      <x:c r="Y8" s="14" t="str">
        <x:f>IF(2*Y$2&lt;$A8,0.02466*Y$2*($A8-Y$2),"")</x:f>
      </x:c>
      <x:c r="Z8" s="14" t="str">
        <x:f>IF(2*Z$2&lt;$A8,0.02466*Z$2*($A8-Z$2),"")</x:f>
      </x:c>
      <x:c r="AA8" s="14" t="str">
        <x:f>IF(2*AA$2&lt;$A8,0.02466*AA$2*($A8-AA$2),"")</x:f>
      </x:c>
      <x:c r="AB8" s="14" t="str">
        <x:f>IF(2*AB$2&lt;$A8,0.02466*AB$2*($A8-AB$2),"")</x:f>
      </x:c>
      <x:c r="AC8" s="14" t="str">
        <x:f>IF(2*AC$2&lt;$A8,0.02466*AC$2*($A8-AC$2),"")</x:f>
      </x:c>
      <x:c r="AD8" s="14" t="str">
        <x:f>IF(2*AD$2&lt;$A8,0.02466*AD$2*($A8-AD$2),"")</x:f>
      </x:c>
      <x:c r="AE8" s="14" t="str">
        <x:f>IF(2*AE$2&lt;$A8,0.02466*AE$2*($A8-AE$2),"")</x:f>
      </x:c>
      <x:c r="AF8" s="14" t="str">
        <x:f>IF(2*AF$2&lt;$A8,0.02466*AF$2*($A8-AF$2),"")</x:f>
      </x:c>
      <x:c r="AG8" s="14" t="str">
        <x:f>IF(2*AG$2&lt;$A8,0.02466*AG$2*($A8-AG$2),"")</x:f>
      </x:c>
      <x:c r="AH8" s="14" t="str">
        <x:f>IF(2*AH$2&lt;$A8,0.02466*AH$2*($A8-AH$2),"")</x:f>
      </x:c>
      <x:c r="AI8" s="14" t="str">
        <x:f>IF(2*AI$2&lt;$A8,0.02466*AI$2*($A8-AI$2),"")</x:f>
      </x:c>
      <x:c r="AJ8" s="14" t="str">
        <x:f>IF(2*AJ$2&lt;$A8,0.02466*AJ$2*($A8-AJ$2),"")</x:f>
      </x:c>
      <x:c r="AK8" s="14" t="str">
        <x:f>IF(2*AK$2&lt;$A8,0.02466*AK$2*($A8-AK$2),"")</x:f>
      </x:c>
      <x:c r="AL8" s="14" t="str">
        <x:f>IF(2*AL$2&lt;$A8,0.02466*AL$2*($A8-AL$2),"")</x:f>
      </x:c>
      <x:c r="AM8" s="14" t="str">
        <x:f>IF(2*AM$2&lt;$A8,0.02466*AM$2*($A8-AM$2),"")</x:f>
      </x:c>
      <x:c r="AN8" s="14" t="str">
        <x:f>IF(2*AN$2&lt;$A8,0.02466*AN$2*($A8-AN$2),"")</x:f>
      </x:c>
      <x:c r="AO8" s="14" t="str">
        <x:f>IF(2*AO$2&lt;$A8,0.02466*AO$2*($A8-AO$2),"")</x:f>
      </x:c>
      <x:c r="AP8" s="14" t="str">
        <x:f>IF(2*AP$2&lt;$A8,0.02466*AP$2*($A8-AP$2),"")</x:f>
      </x:c>
      <x:c r="AQ8" s="14" t="str">
        <x:f>IF(2*AQ$2&lt;$A8,0.02466*AQ$2*($A8-AQ$2),"")</x:f>
      </x:c>
      <x:c r="AR8" s="14" t="str">
        <x:f>IF(2*AR$2&lt;$A8,0.02466*AR$2*($A8-AR$2),"")</x:f>
      </x:c>
      <x:c r="AS8" s="14" t="str">
        <x:f>IF(2*AS$2&lt;$A8,0.02466*AS$2*($A8-AS$2),"")</x:f>
      </x:c>
      <x:c r="AT8" s="14" t="str">
        <x:f>IF(2*AT$2&lt;$A8,0.02466*AT$2*($A8-AT$2),"")</x:f>
      </x:c>
      <x:c r="AU8" s="14" t="str">
        <x:f>IF(2*AU$2&lt;$A8,0.02466*AU$2*($A8-AU$2),"")</x:f>
      </x:c>
      <x:c r="AV8" s="14" t="str">
        <x:f>IF(2*AV$2&lt;$A8,0.02466*AV$2*($A8-AV$2),"")</x:f>
      </x:c>
      <x:c r="AW8" s="14" t="str">
        <x:f>IF(2*AW$2&lt;$A8,0.02466*AW$2*($A8-AW$2),"")</x:f>
      </x:c>
      <x:c r="AX8" s="14" t="str">
        <x:f>IF(2*AX$2&lt;$A8,0.02466*AX$2*($A8-AX$2),"")</x:f>
      </x:c>
      <x:c r="AY8" s="14" t="str">
        <x:f>IF(2*AY$2&lt;$A8,0.02466*AY$2*($A8-AY$2),"")</x:f>
      </x:c>
      <x:c r="AZ8" s="14" t="str">
        <x:f>IF(2*AZ$2&lt;$A8,0.02466*AZ$2*($A8-AZ$2),"")</x:f>
      </x:c>
    </x:row>
    <x:row r="9">
      <x:c r="A9" s="23" t="n">
        <x:v>30</x:v>
      </x:c>
      <x:c r="B9" s="14" t="n">
        <x:f>IF(2*B$2&lt;$A9,0.02466*B$2*($A9-B$2),"")</x:f>
        <x:v>1.695375</x:v>
      </x:c>
      <x:c r="C9" s="14" t="n">
        <x:f>IF(2*C$2&lt;$A9,0.02466*C$2*($A9-C$2),"")</x:f>
        <x:v>1.7567784000000002</x:v>
      </x:c>
      <x:c r="D9" s="14" t="n">
        <x:f>IF(2*D$2&lt;$A9,0.02466*D$2*($A9-D$2),"")</x:f>
        <x:v>1.8781055999999998</x:v>
      </x:c>
      <x:c r="E9" s="14" t="n">
        <x:f>IF(2*E$2&lt;$A9,0.02466*E$2*($A9-E$2),"")</x:f>
        <x:v>1.99746</x:v>
      </x:c>
      <x:c r="F9" s="14" t="n">
        <x:f>IF(2*F$2&lt;$A9,0.02466*F$2*($A9-F$2),"")</x:f>
        <x:v>2.1148416000000005</x:v>
      </x:c>
      <x:c r="G9" s="14" t="n">
        <x:f>IF(2*G$2&lt;$A9,0.02466*G$2*($A9-G$2),"")</x:f>
        <x:v>2.2872149999999998</x:v>
      </x:c>
      <x:c r="H9" s="14" t="n">
        <x:f>IF(2*H$2&lt;$A9,0.02466*H$2*($A9-H$2),"")</x:f>
        <x:v>2.5646400000000003</x:v>
      </x:c>
      <x:c r="I9" s="14" t="n">
        <x:f>IF(2*I$2&lt;$A9,0.02466*I$2*($A9-I$2),"")</x:f>
        <x:v>2.8297350000000003</x:v>
      </x:c>
      <x:c r="J9" s="14" t="n">
        <x:f>IF(2*J$2&lt;$A9,0.02466*J$2*($A9-J$2),"")</x:f>
        <x:v>3.0825</x:v>
      </x:c>
      <x:c r="K9" s="14" t="n">
        <x:f>IF(2*K$2&lt;$A9,0.02466*K$2*($A9-K$2),"")</x:f>
        <x:v>3.322935</x:v>
      </x:c>
      <x:c r="L9" s="14" t="n">
        <x:f>IF(2*L$2&lt;$A9,0.02466*L$2*($A9-L$2),"")</x:f>
        <x:v>3.5510400000000004</x:v>
      </x:c>
      <x:c r="M9" s="14" t="n">
        <x:f>IF(2*M$2&lt;$A9,0.02466*M$2*($A9-M$2),"")</x:f>
        <x:v>3.7668150000000002</x:v>
      </x:c>
      <x:c r="N9" s="14" t="n">
        <x:f>IF(2*N$2&lt;$A9,0.02466*N$2*($A9-N$2),"")</x:f>
        <x:v>3.9702599999999997</x:v>
      </x:c>
      <x:c r="O9" s="14" t="n">
        <x:f>IF(2*O$2&lt;$A9,0.02466*O$2*($A9-O$2),"")</x:f>
        <x:v>4.1613750000000005</x:v>
      </x:c>
      <x:c r="P9" s="14" t="n">
        <x:f>IF(2*P$2&lt;$A9,0.02466*P$2*($A9-P$2),"")</x:f>
        <x:v>4.34016</x:v>
      </x:c>
      <x:c r="Q9" s="14" t="n">
        <x:f>IF(2*Q$2&lt;$A9,0.02466*Q$2*($A9-Q$2),"")</x:f>
        <x:v>4.506615</x:v>
      </x:c>
      <x:c r="R9" s="14" t="n">
        <x:f>IF(2*R$2&lt;$A9,0.02466*R$2*($A9-R$2),"")</x:f>
        <x:v>4.6607400000000005</x:v>
      </x:c>
      <x:c r="S9" s="14" t="n">
        <x:f>IF(2*S$2&lt;$A9,0.02466*S$2*($A9-S$2),"")</x:f>
        <x:v>4.802535</x:v>
      </x:c>
      <x:c r="T9" s="14" t="n">
        <x:f>IF(2*T$2&lt;$A9,0.02466*T$2*($A9-T$2),"")</x:f>
        <x:v>4.932</x:v>
      </x:c>
      <x:c r="U9" s="14" t="n">
        <x:f>IF(2*U$2&lt;$A9,0.02466*U$2*($A9-U$2),"")</x:f>
        <x:v>5.15394</x:v>
      </x:c>
      <x:c r="V9" s="14" t="n">
        <x:f>IF(2*V$2&lt;$A9,0.02466*V$2*($A9-V$2),"")</x:f>
        <x:v>5.326560000000001</x:v>
      </x:c>
      <x:c r="W9" s="14" t="n">
        <x:f>IF(2*W$2&lt;$A9,0.02466*W$2*($A9-W$2),"")</x:f>
        <x:v>5.44986</x:v>
      </x:c>
      <x:c r="X9" s="14" t="n">
        <x:f>IF(2*X$2&lt;$A9,0.02466*X$2*($A9-X$2),"")</x:f>
        <x:v>5.52384</x:v>
      </x:c>
      <x:c r="Y9" s="14" t="str">
        <x:f>IF(2*Y$2&lt;$A9,0.02466*Y$2*($A9-Y$2),"")</x:f>
      </x:c>
      <x:c r="Z9" s="14" t="str">
        <x:f>IF(2*Z$2&lt;$A9,0.02466*Z$2*($A9-Z$2),"")</x:f>
      </x:c>
      <x:c r="AA9" s="14" t="str">
        <x:f>IF(2*AA$2&lt;$A9,0.02466*AA$2*($A9-AA$2),"")</x:f>
      </x:c>
      <x:c r="AB9" s="14" t="str">
        <x:f>IF(2*AB$2&lt;$A9,0.02466*AB$2*($A9-AB$2),"")</x:f>
      </x:c>
      <x:c r="AC9" s="14" t="str">
        <x:f>IF(2*AC$2&lt;$A9,0.02466*AC$2*($A9-AC$2),"")</x:f>
      </x:c>
      <x:c r="AD9" s="14" t="str">
        <x:f>IF(2*AD$2&lt;$A9,0.02466*AD$2*($A9-AD$2),"")</x:f>
      </x:c>
      <x:c r="AE9" s="14" t="str">
        <x:f>IF(2*AE$2&lt;$A9,0.02466*AE$2*($A9-AE$2),"")</x:f>
      </x:c>
      <x:c r="AF9" s="14" t="str">
        <x:f>IF(2*AF$2&lt;$A9,0.02466*AF$2*($A9-AF$2),"")</x:f>
      </x:c>
      <x:c r="AG9" s="14" t="str">
        <x:f>IF(2*AG$2&lt;$A9,0.02466*AG$2*($A9-AG$2),"")</x:f>
      </x:c>
      <x:c r="AH9" s="14" t="str">
        <x:f>IF(2*AH$2&lt;$A9,0.02466*AH$2*($A9-AH$2),"")</x:f>
      </x:c>
      <x:c r="AI9" s="14" t="str">
        <x:f>IF(2*AI$2&lt;$A9,0.02466*AI$2*($A9-AI$2),"")</x:f>
      </x:c>
      <x:c r="AJ9" s="14" t="str">
        <x:f>IF(2*AJ$2&lt;$A9,0.02466*AJ$2*($A9-AJ$2),"")</x:f>
      </x:c>
      <x:c r="AK9" s="14" t="str">
        <x:f>IF(2*AK$2&lt;$A9,0.02466*AK$2*($A9-AK$2),"")</x:f>
      </x:c>
      <x:c r="AL9" s="14" t="str">
        <x:f>IF(2*AL$2&lt;$A9,0.02466*AL$2*($A9-AL$2),"")</x:f>
      </x:c>
      <x:c r="AM9" s="14" t="str">
        <x:f>IF(2*AM$2&lt;$A9,0.02466*AM$2*($A9-AM$2),"")</x:f>
      </x:c>
      <x:c r="AN9" s="14" t="str">
        <x:f>IF(2*AN$2&lt;$A9,0.02466*AN$2*($A9-AN$2),"")</x:f>
      </x:c>
      <x:c r="AO9" s="14" t="str">
        <x:f>IF(2*AO$2&lt;$A9,0.02466*AO$2*($A9-AO$2),"")</x:f>
      </x:c>
      <x:c r="AP9" s="14" t="str">
        <x:f>IF(2*AP$2&lt;$A9,0.02466*AP$2*($A9-AP$2),"")</x:f>
      </x:c>
      <x:c r="AQ9" s="14" t="str">
        <x:f>IF(2*AQ$2&lt;$A9,0.02466*AQ$2*($A9-AQ$2),"")</x:f>
      </x:c>
      <x:c r="AR9" s="14" t="str">
        <x:f>IF(2*AR$2&lt;$A9,0.02466*AR$2*($A9-AR$2),"")</x:f>
      </x:c>
      <x:c r="AS9" s="14" t="str">
        <x:f>IF(2*AS$2&lt;$A9,0.02466*AS$2*($A9-AS$2),"")</x:f>
      </x:c>
      <x:c r="AT9" s="14" t="str">
        <x:f>IF(2*AT$2&lt;$A9,0.02466*AT$2*($A9-AT$2),"")</x:f>
      </x:c>
      <x:c r="AU9" s="14" t="str">
        <x:f>IF(2*AU$2&lt;$A9,0.02466*AU$2*($A9-AU$2),"")</x:f>
      </x:c>
      <x:c r="AV9" s="14" t="str">
        <x:f>IF(2*AV$2&lt;$A9,0.02466*AV$2*($A9-AV$2),"")</x:f>
      </x:c>
      <x:c r="AW9" s="14" t="str">
        <x:f>IF(2*AW$2&lt;$A9,0.02466*AW$2*($A9-AW$2),"")</x:f>
      </x:c>
      <x:c r="AX9" s="14" t="str">
        <x:f>IF(2*AX$2&lt;$A9,0.02466*AX$2*($A9-AX$2),"")</x:f>
      </x:c>
      <x:c r="AY9" s="14" t="str">
        <x:f>IF(2*AY$2&lt;$A9,0.02466*AY$2*($A9-AY$2),"")</x:f>
      </x:c>
      <x:c r="AZ9" s="14" t="str">
        <x:f>IF(2*AZ$2&lt;$A9,0.02466*AZ$2*($A9-AZ$2),"")</x:f>
      </x:c>
    </x:row>
    <x:row r="10">
      <x:c r="A10" s="23" t="n">
        <x:v>31.8</x:v>
      </x:c>
      <x:c r="B10" s="14" t="n">
        <x:f>IF(2*B$2&lt;$A10,0.02466*B$2*($A10-B$2),"")</x:f>
        <x:v>1.806345</x:v>
      </x:c>
      <x:c r="C10" s="14" t="n">
        <x:f>IF(2*C$2&lt;$A10,0.02466*C$2*($A10-C$2),"")</x:f>
        <x:v>1.8721872000000002</x:v>
      </x:c>
      <x:c r="D10" s="14" t="n">
        <x:f>IF(2*D$2&lt;$A10,0.02466*D$2*($A10-D$2),"")</x:f>
        <x:v>2.002392</x:v>
      </x:c>
      <x:c r="E10" s="14" t="n">
        <x:f>IF(2*E$2&lt;$A10,0.02466*E$2*($A10-E$2),"")</x:f>
        <x:v>2.130624</x:v>
      </x:c>
      <x:c r="F10" s="14" t="n">
        <x:f>IF(2*F$2&lt;$A10,0.02466*F$2*($A10-F$2),"")</x:f>
        <x:v>2.2568832000000003</x:v>
      </x:c>
      <x:c r="G10" s="14" t="n">
        <x:f>IF(2*G$2&lt;$A10,0.02466*G$2*($A10-G$2),"")</x:f>
        <x:v>2.442573</x:v>
      </x:c>
      <x:c r="H10" s="14" t="n">
        <x:f>IF(2*H$2&lt;$A10,0.02466*H$2*($A10-H$2),"")</x:f>
        <x:v>2.742192</x:v>
      </x:c>
      <x:c r="I10" s="14" t="n">
        <x:f>IF(2*I$2&lt;$A10,0.02466*I$2*($A10-I$2),"")</x:f>
        <x:v>3.0294810000000005</x:v>
      </x:c>
      <x:c r="J10" s="14" t="n">
        <x:f>IF(2*J$2&lt;$A10,0.02466*J$2*($A10-J$2),"")</x:f>
        <x:v>3.3044400000000005</x:v>
      </x:c>
      <x:c r="K10" s="14" t="n">
        <x:f>IF(2*K$2&lt;$A10,0.02466*K$2*($A10-K$2),"")</x:f>
        <x:v>3.567069</x:v>
      </x:c>
      <x:c r="L10" s="14" t="n">
        <x:f>IF(2*L$2&lt;$A10,0.02466*L$2*($A10-L$2),"")</x:f>
        <x:v>3.817368</x:v>
      </x:c>
      <x:c r="M10" s="14" t="n">
        <x:f>IF(2*M$2&lt;$A10,0.02466*M$2*($A10-M$2),"")</x:f>
        <x:v>4.055337000000001</x:v>
      </x:c>
      <x:c r="N10" s="14" t="n">
        <x:f>IF(2*N$2&lt;$A10,0.02466*N$2*($A10-N$2),"")</x:f>
        <x:v>4.280976</x:v>
      </x:c>
      <x:c r="O10" s="14" t="n">
        <x:f>IF(2*O$2&lt;$A10,0.02466*O$2*($A10-O$2),"")</x:f>
        <x:v>4.4942850000000005</x:v>
      </x:c>
      <x:c r="P10" s="14" t="n">
        <x:f>IF(2*P$2&lt;$A10,0.02466*P$2*($A10-P$2),"")</x:f>
        <x:v>4.695264000000001</x:v>
      </x:c>
      <x:c r="Q10" s="14" t="n">
        <x:f>IF(2*Q$2&lt;$A10,0.02466*Q$2*($A10-Q$2),"")</x:f>
        <x:v>4.883913000000001</x:v>
      </x:c>
      <x:c r="R10" s="14" t="n">
        <x:f>IF(2*R$2&lt;$A10,0.02466*R$2*($A10-R$2),"")</x:f>
        <x:v>5.060232000000001</x:v>
      </x:c>
      <x:c r="S10" s="14" t="n">
        <x:f>IF(2*S$2&lt;$A10,0.02466*S$2*($A10-S$2),"")</x:f>
        <x:v>5.224221</x:v>
      </x:c>
      <x:c r="T10" s="14" t="n">
        <x:f>IF(2*T$2&lt;$A10,0.02466*T$2*($A10-T$2),"")</x:f>
        <x:v>5.37588</x:v>
      </x:c>
      <x:c r="U10" s="14" t="n">
        <x:f>IF(2*U$2&lt;$A10,0.02466*U$2*($A10-U$2),"")</x:f>
        <x:v>5.642208</x:v>
      </x:c>
      <x:c r="V10" s="14" t="n">
        <x:f>IF(2*V$2&lt;$A10,0.02466*V$2*($A10-V$2),"")</x:f>
        <x:v>5.859216000000001</x:v>
      </x:c>
      <x:c r="W10" s="14" t="n">
        <x:f>IF(2*W$2&lt;$A10,0.02466*W$2*($A10-W$2),"")</x:f>
        <x:v>6.026904000000001</x:v>
      </x:c>
      <x:c r="X10" s="14" t="n">
        <x:f>IF(2*X$2&lt;$A10,0.02466*X$2*($A10-X$2),"")</x:f>
        <x:v>6.145272</x:v>
      </x:c>
      <x:c r="Y10" s="14" t="n">
        <x:f>IF(2*Y$2&lt;$A10,0.02466*Y$2*($A10-Y$2),"")</x:f>
        <x:v>6.214320000000001</x:v>
      </x:c>
      <x:c r="Z10" s="14" t="str">
        <x:f>IF(2*Z$2&lt;$A10,0.02466*Z$2*($A10-Z$2),"")</x:f>
      </x:c>
      <x:c r="AA10" s="14" t="str">
        <x:f>IF(2*AA$2&lt;$A10,0.02466*AA$2*($A10-AA$2),"")</x:f>
      </x:c>
      <x:c r="AB10" s="14" t="str">
        <x:f>IF(2*AB$2&lt;$A10,0.02466*AB$2*($A10-AB$2),"")</x:f>
      </x:c>
      <x:c r="AC10" s="14" t="str">
        <x:f>IF(2*AC$2&lt;$A10,0.02466*AC$2*($A10-AC$2),"")</x:f>
      </x:c>
      <x:c r="AD10" s="14" t="str">
        <x:f>IF(2*AD$2&lt;$A10,0.02466*AD$2*($A10-AD$2),"")</x:f>
      </x:c>
      <x:c r="AE10" s="14" t="str">
        <x:f>IF(2*AE$2&lt;$A10,0.02466*AE$2*($A10-AE$2),"")</x:f>
      </x:c>
      <x:c r="AF10" s="14" t="str">
        <x:f>IF(2*AF$2&lt;$A10,0.02466*AF$2*($A10-AF$2),"")</x:f>
      </x:c>
      <x:c r="AG10" s="14" t="str">
        <x:f>IF(2*AG$2&lt;$A10,0.02466*AG$2*($A10-AG$2),"")</x:f>
      </x:c>
      <x:c r="AH10" s="14" t="str">
        <x:f>IF(2*AH$2&lt;$A10,0.02466*AH$2*($A10-AH$2),"")</x:f>
      </x:c>
      <x:c r="AI10" s="14" t="str">
        <x:f>IF(2*AI$2&lt;$A10,0.02466*AI$2*($A10-AI$2),"")</x:f>
      </x:c>
      <x:c r="AJ10" s="14" t="str">
        <x:f>IF(2*AJ$2&lt;$A10,0.02466*AJ$2*($A10-AJ$2),"")</x:f>
      </x:c>
      <x:c r="AK10" s="14" t="str">
        <x:f>IF(2*AK$2&lt;$A10,0.02466*AK$2*($A10-AK$2),"")</x:f>
      </x:c>
      <x:c r="AL10" s="14" t="str">
        <x:f>IF(2*AL$2&lt;$A10,0.02466*AL$2*($A10-AL$2),"")</x:f>
      </x:c>
      <x:c r="AM10" s="14" t="str">
        <x:f>IF(2*AM$2&lt;$A10,0.02466*AM$2*($A10-AM$2),"")</x:f>
      </x:c>
      <x:c r="AN10" s="14" t="str">
        <x:f>IF(2*AN$2&lt;$A10,0.02466*AN$2*($A10-AN$2),"")</x:f>
      </x:c>
      <x:c r="AO10" s="14" t="str">
        <x:f>IF(2*AO$2&lt;$A10,0.02466*AO$2*($A10-AO$2),"")</x:f>
      </x:c>
      <x:c r="AP10" s="14" t="str">
        <x:f>IF(2*AP$2&lt;$A10,0.02466*AP$2*($A10-AP$2),"")</x:f>
      </x:c>
      <x:c r="AQ10" s="14" t="str">
        <x:f>IF(2*AQ$2&lt;$A10,0.02466*AQ$2*($A10-AQ$2),"")</x:f>
      </x:c>
      <x:c r="AR10" s="14" t="str">
        <x:f>IF(2*AR$2&lt;$A10,0.02466*AR$2*($A10-AR$2),"")</x:f>
      </x:c>
      <x:c r="AS10" s="14" t="str">
        <x:f>IF(2*AS$2&lt;$A10,0.02466*AS$2*($A10-AS$2),"")</x:f>
      </x:c>
      <x:c r="AT10" s="14" t="str">
        <x:f>IF(2*AT$2&lt;$A10,0.02466*AT$2*($A10-AT$2),"")</x:f>
      </x:c>
      <x:c r="AU10" s="14" t="str">
        <x:f>IF(2*AU$2&lt;$A10,0.02466*AU$2*($A10-AU$2),"")</x:f>
      </x:c>
      <x:c r="AV10" s="14" t="str">
        <x:f>IF(2*AV$2&lt;$A10,0.02466*AV$2*($A10-AV$2),"")</x:f>
      </x:c>
      <x:c r="AW10" s="14" t="str">
        <x:f>IF(2*AW$2&lt;$A10,0.02466*AW$2*($A10-AW$2),"")</x:f>
      </x:c>
      <x:c r="AX10" s="14" t="str">
        <x:f>IF(2*AX$2&lt;$A10,0.02466*AX$2*($A10-AX$2),"")</x:f>
      </x:c>
      <x:c r="AY10" s="14" t="str">
        <x:f>IF(2*AY$2&lt;$A10,0.02466*AY$2*($A10-AY$2),"")</x:f>
      </x:c>
      <x:c r="AZ10" s="14" t="str">
        <x:f>IF(2*AZ$2&lt;$A10,0.02466*AZ$2*($A10-AZ$2),"")</x:f>
      </x:c>
    </x:row>
    <x:row r="11">
      <x:c r="A11" s="23" t="n">
        <x:v>32</x:v>
      </x:c>
      <x:c r="B11" s="14" t="n">
        <x:f>IF(2*B$2&lt;$A11,0.02466*B$2*($A11-B$2),"")</x:f>
        <x:v>1.818675</x:v>
      </x:c>
      <x:c r="C11" s="14" t="n">
        <x:f>IF(2*C$2&lt;$A11,0.02466*C$2*($A11-C$2),"")</x:f>
        <x:v>1.8850104</x:v>
      </x:c>
      <x:c r="D11" s="14" t="n">
        <x:f>IF(2*D$2&lt;$A11,0.02466*D$2*($A11-D$2),"")</x:f>
        <x:v>2.0162016</x:v>
      </x:c>
      <x:c r="E11" s="14" t="n">
        <x:f>IF(2*E$2&lt;$A11,0.02466*E$2*($A11-E$2),"")</x:f>
        <x:v>2.14542</x:v>
      </x:c>
      <x:c r="F11" s="14" t="n">
        <x:f>IF(2*F$2&lt;$A11,0.02466*F$2*($A11-F$2),"")</x:f>
        <x:v>2.2726656000000003</x:v>
      </x:c>
      <x:c r="G11" s="14" t="n">
        <x:f>IF(2*G$2&lt;$A11,0.02466*G$2*($A11-G$2),"")</x:f>
        <x:v>2.459835</x:v>
      </x:c>
      <x:c r="H11" s="14" t="n">
        <x:f>IF(2*H$2&lt;$A11,0.02466*H$2*($A11-H$2),"")</x:f>
        <x:v>2.76192</x:v>
      </x:c>
      <x:c r="I11" s="14" t="n">
        <x:f>IF(2*I$2&lt;$A11,0.02466*I$2*($A11-I$2),"")</x:f>
        <x:v>3.0516750000000004</x:v>
      </x:c>
      <x:c r="J11" s="14" t="n">
        <x:f>IF(2*J$2&lt;$A11,0.02466*J$2*($A11-J$2),"")</x:f>
        <x:v>3.3291000000000004</x:v>
      </x:c>
      <x:c r="K11" s="14" t="n">
        <x:f>IF(2*K$2&lt;$A11,0.02466*K$2*($A11-K$2),"")</x:f>
        <x:v>3.594195</x:v>
      </x:c>
      <x:c r="L11" s="14" t="n">
        <x:f>IF(2*L$2&lt;$A11,0.02466*L$2*($A11-L$2),"")</x:f>
        <x:v>3.84696</x:v>
      </x:c>
      <x:c r="M11" s="14" t="n">
        <x:f>IF(2*M$2&lt;$A11,0.02466*M$2*($A11-M$2),"")</x:f>
        <x:v>4.087395000000001</x:v>
      </x:c>
      <x:c r="N11" s="14" t="n">
        <x:f>IF(2*N$2&lt;$A11,0.02466*N$2*($A11-N$2),"")</x:f>
        <x:v>4.3155</x:v>
      </x:c>
      <x:c r="O11" s="14" t="n">
        <x:f>IF(2*O$2&lt;$A11,0.02466*O$2*($A11-O$2),"")</x:f>
        <x:v>4.531275</x:v>
      </x:c>
      <x:c r="P11" s="14" t="n">
        <x:f>IF(2*P$2&lt;$A11,0.02466*P$2*($A11-P$2),"")</x:f>
        <x:v>4.73472</x:v>
      </x:c>
      <x:c r="Q11" s="14" t="n">
        <x:f>IF(2*Q$2&lt;$A11,0.02466*Q$2*($A11-Q$2),"")</x:f>
        <x:v>4.925835</x:v>
      </x:c>
      <x:c r="R11" s="14" t="n">
        <x:f>IF(2*R$2&lt;$A11,0.02466*R$2*($A11-R$2),"")</x:f>
        <x:v>5.104620000000001</x:v>
      </x:c>
      <x:c r="S11" s="14" t="n">
        <x:f>IF(2*S$2&lt;$A11,0.02466*S$2*($A11-S$2),"")</x:f>
        <x:v>5.271075</x:v>
      </x:c>
      <x:c r="T11" s="14" t="n">
        <x:f>IF(2*T$2&lt;$A11,0.02466*T$2*($A11-T$2),"")</x:f>
        <x:v>5.4252</x:v>
      </x:c>
      <x:c r="U11" s="14" t="n">
        <x:f>IF(2*U$2&lt;$A11,0.02466*U$2*($A11-U$2),"")</x:f>
        <x:v>5.69646</x:v>
      </x:c>
      <x:c r="V11" s="14" t="n">
        <x:f>IF(2*V$2&lt;$A11,0.02466*V$2*($A11-V$2),"")</x:f>
        <x:v>5.9184</x:v>
      </x:c>
      <x:c r="W11" s="14" t="n">
        <x:f>IF(2*W$2&lt;$A11,0.02466*W$2*($A11-W$2),"")</x:f>
        <x:v>6.09102</x:v>
      </x:c>
      <x:c r="X11" s="14" t="n">
        <x:f>IF(2*X$2&lt;$A11,0.02466*X$2*($A11-X$2),"")</x:f>
        <x:v>6.21432</x:v>
      </x:c>
      <x:c r="Y11" s="14" t="n">
        <x:f>IF(2*Y$2&lt;$A11,0.02466*Y$2*($A11-Y$2),"")</x:f>
        <x:v>6.2883000000000004</x:v>
      </x:c>
      <x:c r="Z11" s="14" t="str">
        <x:f>IF(2*Z$2&lt;$A11,0.02466*Z$2*($A11-Z$2),"")</x:f>
      </x:c>
      <x:c r="AA11" s="14" t="str">
        <x:f>IF(2*AA$2&lt;$A11,0.02466*AA$2*($A11-AA$2),"")</x:f>
      </x:c>
      <x:c r="AB11" s="14" t="str">
        <x:f>IF(2*AB$2&lt;$A11,0.02466*AB$2*($A11-AB$2),"")</x:f>
      </x:c>
      <x:c r="AC11" s="14" t="str">
        <x:f>IF(2*AC$2&lt;$A11,0.02466*AC$2*($A11-AC$2),"")</x:f>
      </x:c>
      <x:c r="AD11" s="14" t="str">
        <x:f>IF(2*AD$2&lt;$A11,0.02466*AD$2*($A11-AD$2),"")</x:f>
      </x:c>
      <x:c r="AE11" s="14" t="str">
        <x:f>IF(2*AE$2&lt;$A11,0.02466*AE$2*($A11-AE$2),"")</x:f>
      </x:c>
      <x:c r="AF11" s="14" t="str">
        <x:f>IF(2*AF$2&lt;$A11,0.02466*AF$2*($A11-AF$2),"")</x:f>
      </x:c>
      <x:c r="AG11" s="14" t="str">
        <x:f>IF(2*AG$2&lt;$A11,0.02466*AG$2*($A11-AG$2),"")</x:f>
      </x:c>
      <x:c r="AH11" s="14" t="str">
        <x:f>IF(2*AH$2&lt;$A11,0.02466*AH$2*($A11-AH$2),"")</x:f>
      </x:c>
      <x:c r="AI11" s="14" t="str">
        <x:f>IF(2*AI$2&lt;$A11,0.02466*AI$2*($A11-AI$2),"")</x:f>
      </x:c>
      <x:c r="AJ11" s="14" t="str">
        <x:f>IF(2*AJ$2&lt;$A11,0.02466*AJ$2*($A11-AJ$2),"")</x:f>
      </x:c>
      <x:c r="AK11" s="14" t="str">
        <x:f>IF(2*AK$2&lt;$A11,0.02466*AK$2*($A11-AK$2),"")</x:f>
      </x:c>
      <x:c r="AL11" s="14" t="str">
        <x:f>IF(2*AL$2&lt;$A11,0.02466*AL$2*($A11-AL$2),"")</x:f>
      </x:c>
      <x:c r="AM11" s="14" t="str">
        <x:f>IF(2*AM$2&lt;$A11,0.02466*AM$2*($A11-AM$2),"")</x:f>
      </x:c>
      <x:c r="AN11" s="14" t="str">
        <x:f>IF(2*AN$2&lt;$A11,0.02466*AN$2*($A11-AN$2),"")</x:f>
      </x:c>
      <x:c r="AO11" s="14" t="str">
        <x:f>IF(2*AO$2&lt;$A11,0.02466*AO$2*($A11-AO$2),"")</x:f>
      </x:c>
      <x:c r="AP11" s="14" t="str">
        <x:f>IF(2*AP$2&lt;$A11,0.02466*AP$2*($A11-AP$2),"")</x:f>
      </x:c>
      <x:c r="AQ11" s="14" t="str">
        <x:f>IF(2*AQ$2&lt;$A11,0.02466*AQ$2*($A11-AQ$2),"")</x:f>
      </x:c>
      <x:c r="AR11" s="14" t="str">
        <x:f>IF(2*AR$2&lt;$A11,0.02466*AR$2*($A11-AR$2),"")</x:f>
      </x:c>
      <x:c r="AS11" s="14" t="str">
        <x:f>IF(2*AS$2&lt;$A11,0.02466*AS$2*($A11-AS$2),"")</x:f>
      </x:c>
      <x:c r="AT11" s="14" t="str">
        <x:f>IF(2*AT$2&lt;$A11,0.02466*AT$2*($A11-AT$2),"")</x:f>
      </x:c>
      <x:c r="AU11" s="14" t="str">
        <x:f>IF(2*AU$2&lt;$A11,0.02466*AU$2*($A11-AU$2),"")</x:f>
      </x:c>
      <x:c r="AV11" s="14" t="str">
        <x:f>IF(2*AV$2&lt;$A11,0.02466*AV$2*($A11-AV$2),"")</x:f>
      </x:c>
      <x:c r="AW11" s="14" t="str">
        <x:f>IF(2*AW$2&lt;$A11,0.02466*AW$2*($A11-AW$2),"")</x:f>
      </x:c>
      <x:c r="AX11" s="14" t="str">
        <x:f>IF(2*AX$2&lt;$A11,0.02466*AX$2*($A11-AX$2),"")</x:f>
      </x:c>
      <x:c r="AY11" s="14" t="str">
        <x:f>IF(2*AY$2&lt;$A11,0.02466*AY$2*($A11-AY$2),"")</x:f>
      </x:c>
      <x:c r="AZ11" s="14" t="str">
        <x:f>IF(2*AZ$2&lt;$A11,0.02466*AZ$2*($A11-AZ$2),"")</x:f>
      </x:c>
    </x:row>
    <x:row r="12">
      <x:c r="A12" s="23" t="n">
        <x:v>33.7</x:v>
      </x:c>
      <x:c r="B12" s="14" t="n">
        <x:f>IF(2*B$2&lt;$A12,0.02466*B$2*($A12-B$2),"")</x:f>
        <x:v>1.9234800000000003</x:v>
      </x:c>
      <x:c r="C12" s="14" t="n">
        <x:f>IF(2*C$2&lt;$A12,0.02466*C$2*($A12-C$2),"")</x:f>
        <x:v>1.9940076000000002</x:v>
      </x:c>
      <x:c r="D12" s="14" t="n">
        <x:f>IF(2*D$2&lt;$A12,0.02466*D$2*($A12-D$2),"")</x:f>
        <x:v>2.1335832</x:v>
      </x:c>
      <x:c r="E12" s="14" t="n">
        <x:f>IF(2*E$2&lt;$A12,0.02466*E$2*($A12-E$2),"")</x:f>
        <x:v>2.271186</x:v>
      </x:c>
      <x:c r="F12" s="14" t="n">
        <x:f>IF(2*F$2&lt;$A12,0.02466*F$2*($A12-F$2),"")</x:f>
        <x:v>2.4068160000000005</x:v>
      </x:c>
      <x:c r="G12" s="14" t="n">
        <x:f>IF(2*G$2&lt;$A12,0.02466*G$2*($A12-G$2),"")</x:f>
        <x:v>2.6065620000000003</x:v>
      </x:c>
      <x:c r="H12" s="14" t="n">
        <x:f>IF(2*H$2&lt;$A12,0.02466*H$2*($A12-H$2),"")</x:f>
        <x:v>2.9296080000000004</x:v>
      </x:c>
      <x:c r="I12" s="14" t="n">
        <x:f>IF(2*I$2&lt;$A12,0.02466*I$2*($A12-I$2),"")</x:f>
        <x:v>3.2403240000000006</x:v>
      </x:c>
      <x:c r="J12" s="14" t="n">
        <x:f>IF(2*J$2&lt;$A12,0.02466*J$2*($A12-J$2),"")</x:f>
        <x:v>3.5387100000000005</x:v>
      </x:c>
      <x:c r="K12" s="14" t="n">
        <x:f>IF(2*K$2&lt;$A12,0.02466*K$2*($A12-K$2),"")</x:f>
        <x:v>3.8247660000000003</x:v>
      </x:c>
      <x:c r="L12" s="14" t="n">
        <x:f>IF(2*L$2&lt;$A12,0.02466*L$2*($A12-L$2),"")</x:f>
        <x:v>4.098492</x:v>
      </x:c>
      <x:c r="M12" s="14" t="n">
        <x:f>IF(2*M$2&lt;$A12,0.02466*M$2*($A12-M$2),"")</x:f>
        <x:v>4.359888000000001</x:v>
      </x:c>
      <x:c r="N12" s="14" t="n">
        <x:f>IF(2*N$2&lt;$A12,0.02466*N$2*($A12-N$2),"")</x:f>
        <x:v>4.608954000000001</x:v>
      </x:c>
      <x:c r="O12" s="14" t="n">
        <x:f>IF(2*O$2&lt;$A12,0.02466*O$2*($A12-O$2),"")</x:f>
        <x:v>4.84569</x:v>
      </x:c>
      <x:c r="P12" s="14" t="n">
        <x:f>IF(2*P$2&lt;$A12,0.02466*P$2*($A12-P$2),"")</x:f>
        <x:v>5.070096000000001</x:v>
      </x:c>
      <x:c r="Q12" s="14" t="n">
        <x:f>IF(2*Q$2&lt;$A12,0.02466*Q$2*($A12-Q$2),"")</x:f>
        <x:v>5.282172000000001</x:v>
      </x:c>
      <x:c r="R12" s="14" t="n">
        <x:f>IF(2*R$2&lt;$A12,0.02466*R$2*($A12-R$2),"")</x:f>
        <x:v>5.481918000000001</x:v>
      </x:c>
      <x:c r="S12" s="14" t="n">
        <x:f>IF(2*S$2&lt;$A12,0.02466*S$2*($A12-S$2),"")</x:f>
        <x:v>5.669334000000001</x:v>
      </x:c>
      <x:c r="T12" s="14" t="n">
        <x:f>IF(2*T$2&lt;$A12,0.02466*T$2*($A12-T$2),"")</x:f>
        <x:v>5.844420000000001</x:v>
      </x:c>
      <x:c r="U12" s="14" t="n">
        <x:f>IF(2*U$2&lt;$A12,0.02466*U$2*($A12-U$2),"")</x:f>
        <x:v>6.157602000000001</x:v>
      </x:c>
      <x:c r="V12" s="14" t="n">
        <x:f>IF(2*V$2&lt;$A12,0.02466*V$2*($A12-V$2),"")</x:f>
        <x:v>6.421464000000001</x:v>
      </x:c>
      <x:c r="W12" s="14" t="n">
        <x:f>IF(2*W$2&lt;$A12,0.02466*W$2*($A12-W$2),"")</x:f>
        <x:v>6.636006000000002</x:v>
      </x:c>
      <x:c r="X12" s="14" t="n">
        <x:f>IF(2*X$2&lt;$A12,0.02466*X$2*($A12-X$2),"")</x:f>
        <x:v>6.801228000000001</x:v>
      </x:c>
      <x:c r="Y12" s="14" t="n">
        <x:f>IF(2*Y$2&lt;$A12,0.02466*Y$2*($A12-Y$2),"")</x:f>
        <x:v>6.917130000000001</x:v>
      </x:c>
      <x:c r="Z12" s="14" t="n">
        <x:f>IF(2*Z$2&lt;$A12,0.02466*Z$2*($A12-Z$2),"")</x:f>
        <x:v>6.9837120000000015</x:v>
      </x:c>
      <x:c r="AA12" s="14" t="str">
        <x:f>IF(2*AA$2&lt;$A12,0.02466*AA$2*($A12-AA$2),"")</x:f>
      </x:c>
      <x:c r="AB12" s="14" t="str">
        <x:f>IF(2*AB$2&lt;$A12,0.02466*AB$2*($A12-AB$2),"")</x:f>
      </x:c>
      <x:c r="AC12" s="14" t="str">
        <x:f>IF(2*AC$2&lt;$A12,0.02466*AC$2*($A12-AC$2),"")</x:f>
      </x:c>
      <x:c r="AD12" s="14" t="str">
        <x:f>IF(2*AD$2&lt;$A12,0.02466*AD$2*($A12-AD$2),"")</x:f>
      </x:c>
      <x:c r="AE12" s="14" t="str">
        <x:f>IF(2*AE$2&lt;$A12,0.02466*AE$2*($A12-AE$2),"")</x:f>
      </x:c>
      <x:c r="AF12" s="14" t="str">
        <x:f>IF(2*AF$2&lt;$A12,0.02466*AF$2*($A12-AF$2),"")</x:f>
      </x:c>
      <x:c r="AG12" s="14" t="str">
        <x:f>IF(2*AG$2&lt;$A12,0.02466*AG$2*($A12-AG$2),"")</x:f>
      </x:c>
      <x:c r="AH12" s="14" t="str">
        <x:f>IF(2*AH$2&lt;$A12,0.02466*AH$2*($A12-AH$2),"")</x:f>
      </x:c>
      <x:c r="AI12" s="14" t="str">
        <x:f>IF(2*AI$2&lt;$A12,0.02466*AI$2*($A12-AI$2),"")</x:f>
      </x:c>
      <x:c r="AJ12" s="14" t="str">
        <x:f>IF(2*AJ$2&lt;$A12,0.02466*AJ$2*($A12-AJ$2),"")</x:f>
      </x:c>
      <x:c r="AK12" s="14" t="str">
        <x:f>IF(2*AK$2&lt;$A12,0.02466*AK$2*($A12-AK$2),"")</x:f>
      </x:c>
      <x:c r="AL12" s="14" t="str">
        <x:f>IF(2*AL$2&lt;$A12,0.02466*AL$2*($A12-AL$2),"")</x:f>
      </x:c>
      <x:c r="AM12" s="14" t="str">
        <x:f>IF(2*AM$2&lt;$A12,0.02466*AM$2*($A12-AM$2),"")</x:f>
      </x:c>
      <x:c r="AN12" s="14" t="str">
        <x:f>IF(2*AN$2&lt;$A12,0.02466*AN$2*($A12-AN$2),"")</x:f>
      </x:c>
      <x:c r="AO12" s="14" t="str">
        <x:f>IF(2*AO$2&lt;$A12,0.02466*AO$2*($A12-AO$2),"")</x:f>
      </x:c>
      <x:c r="AP12" s="14" t="str">
        <x:f>IF(2*AP$2&lt;$A12,0.02466*AP$2*($A12-AP$2),"")</x:f>
      </x:c>
      <x:c r="AQ12" s="14" t="str">
        <x:f>IF(2*AQ$2&lt;$A12,0.02466*AQ$2*($A12-AQ$2),"")</x:f>
      </x:c>
      <x:c r="AR12" s="14" t="str">
        <x:f>IF(2*AR$2&lt;$A12,0.02466*AR$2*($A12-AR$2),"")</x:f>
      </x:c>
      <x:c r="AS12" s="14" t="str">
        <x:f>IF(2*AS$2&lt;$A12,0.02466*AS$2*($A12-AS$2),"")</x:f>
      </x:c>
      <x:c r="AT12" s="14" t="str">
        <x:f>IF(2*AT$2&lt;$A12,0.02466*AT$2*($A12-AT$2),"")</x:f>
      </x:c>
      <x:c r="AU12" s="14" t="str">
        <x:f>IF(2*AU$2&lt;$A12,0.02466*AU$2*($A12-AU$2),"")</x:f>
      </x:c>
      <x:c r="AV12" s="14" t="str">
        <x:f>IF(2*AV$2&lt;$A12,0.02466*AV$2*($A12-AV$2),"")</x:f>
      </x:c>
      <x:c r="AW12" s="14" t="str">
        <x:f>IF(2*AW$2&lt;$A12,0.02466*AW$2*($A12-AW$2),"")</x:f>
      </x:c>
      <x:c r="AX12" s="14" t="str">
        <x:f>IF(2*AX$2&lt;$A12,0.02466*AX$2*($A12-AX$2),"")</x:f>
      </x:c>
      <x:c r="AY12" s="14" t="str">
        <x:f>IF(2*AY$2&lt;$A12,0.02466*AY$2*($A12-AY$2),"")</x:f>
      </x:c>
      <x:c r="AZ12" s="14" t="str">
        <x:f>IF(2*AZ$2&lt;$A12,0.02466*AZ$2*($A12-AZ$2),"")</x:f>
      </x:c>
    </x:row>
    <x:row r="13">
      <x:c r="A13" s="23" t="n">
        <x:v>35</x:v>
      </x:c>
      <x:c r="B13" s="14" t="n">
        <x:f>IF(2*B$2&lt;$A13,0.02466*B$2*($A13-B$2),"")</x:f>
        <x:v>2.003625</x:v>
      </x:c>
      <x:c r="C13" s="14" t="n">
        <x:f>IF(2*C$2&lt;$A13,0.02466*C$2*($A13-C$2),"")</x:f>
        <x:v>2.0773584</x:v>
      </x:c>
      <x:c r="D13" s="14" t="n">
        <x:f>IF(2*D$2&lt;$A13,0.02466*D$2*($A13-D$2),"")</x:f>
        <x:v>2.2233456</x:v>
      </x:c>
      <x:c r="E13" s="14" t="n">
        <x:f>IF(2*E$2&lt;$A13,0.02466*E$2*($A13-E$2),"")</x:f>
        <x:v>2.36736</x:v>
      </x:c>
      <x:c r="F13" s="14" t="n">
        <x:f>IF(2*F$2&lt;$A13,0.02466*F$2*($A13-F$2),"")</x:f>
        <x:v>2.5094016000000003</x:v>
      </x:c>
      <x:c r="G13" s="14" t="n">
        <x:f>IF(2*G$2&lt;$A13,0.02466*G$2*($A13-G$2),"")</x:f>
        <x:v>2.718765</x:v>
      </x:c>
      <x:c r="H13" s="14" t="n">
        <x:f>IF(2*H$2&lt;$A13,0.02466*H$2*($A13-H$2),"")</x:f>
        <x:v>3.05784</x:v>
      </x:c>
      <x:c r="I13" s="14" t="n">
        <x:f>IF(2*I$2&lt;$A13,0.02466*I$2*($A13-I$2),"")</x:f>
        <x:v>3.3845850000000004</x:v>
      </x:c>
      <x:c r="J13" s="14" t="n">
        <x:f>IF(2*J$2&lt;$A13,0.02466*J$2*($A13-J$2),"")</x:f>
        <x:v>3.6990000000000003</x:v>
      </x:c>
      <x:c r="K13" s="14" t="n">
        <x:f>IF(2*K$2&lt;$A13,0.02466*K$2*($A13-K$2),"")</x:f>
        <x:v>4.001085</x:v>
      </x:c>
      <x:c r="L13" s="14" t="n">
        <x:f>IF(2*L$2&lt;$A13,0.02466*L$2*($A13-L$2),"")</x:f>
        <x:v>4.29084</x:v>
      </x:c>
      <x:c r="M13" s="14" t="n">
        <x:f>IF(2*M$2&lt;$A13,0.02466*M$2*($A13-M$2),"")</x:f>
        <x:v>4.568265</x:v>
      </x:c>
      <x:c r="N13" s="14" t="n">
        <x:f>IF(2*N$2&lt;$A13,0.02466*N$2*($A13-N$2),"")</x:f>
        <x:v>4.83336</x:v>
      </x:c>
      <x:c r="O13" s="14" t="n">
        <x:f>IF(2*O$2&lt;$A13,0.02466*O$2*($A13-O$2),"")</x:f>
        <x:v>5.086125</x:v>
      </x:c>
      <x:c r="P13" s="14" t="n">
        <x:f>IF(2*P$2&lt;$A13,0.02466*P$2*($A13-P$2),"")</x:f>
        <x:v>5.326560000000001</x:v>
      </x:c>
      <x:c r="Q13" s="14" t="n">
        <x:f>IF(2*Q$2&lt;$A13,0.02466*Q$2*($A13-Q$2),"")</x:f>
        <x:v>5.554665000000001</x:v>
      </x:c>
      <x:c r="R13" s="14" t="n">
        <x:f>IF(2*R$2&lt;$A13,0.02466*R$2*($A13-R$2),"")</x:f>
        <x:v>5.770440000000001</x:v>
      </x:c>
      <x:c r="S13" s="14" t="n">
        <x:f>IF(2*S$2&lt;$A13,0.02466*S$2*($A13-S$2),"")</x:f>
        <x:v>5.973885</x:v>
      </x:c>
      <x:c r="T13" s="14" t="n">
        <x:f>IF(2*T$2&lt;$A13,0.02466*T$2*($A13-T$2),"")</x:f>
        <x:v>6.165</x:v>
      </x:c>
      <x:c r="U13" s="14" t="n">
        <x:f>IF(2*U$2&lt;$A13,0.02466*U$2*($A13-U$2),"")</x:f>
        <x:v>6.51024</x:v>
      </x:c>
      <x:c r="V13" s="14" t="n">
        <x:f>IF(2*V$2&lt;$A13,0.02466*V$2*($A13-V$2),"")</x:f>
        <x:v>6.80616</x:v>
      </x:c>
      <x:c r="W13" s="14" t="n">
        <x:f>IF(2*W$2&lt;$A13,0.02466*W$2*($A13-W$2),"")</x:f>
        <x:v>7.052760000000001</x:v>
      </x:c>
      <x:c r="X13" s="14" t="n">
        <x:f>IF(2*X$2&lt;$A13,0.02466*X$2*($A13-X$2),"")</x:f>
        <x:v>7.25004</x:v>
      </x:c>
      <x:c r="Y13" s="14" t="n">
        <x:f>IF(2*Y$2&lt;$A13,0.02466*Y$2*($A13-Y$2),"")</x:f>
        <x:v>7.398</x:v>
      </x:c>
      <x:c r="Z13" s="14" t="n">
        <x:f>IF(2*Z$2&lt;$A13,0.02466*Z$2*($A13-Z$2),"")</x:f>
        <x:v>7.49664</x:v>
      </x:c>
      <x:c r="AA13" s="14" t="n">
        <x:f>IF(2*AA$2&lt;$A13,0.02466*AA$2*($A13-AA$2),"")</x:f>
        <x:v>7.545960000000001</x:v>
      </x:c>
      <x:c r="AB13" s="14" t="str">
        <x:f>IF(2*AB$2&lt;$A13,0.02466*AB$2*($A13-AB$2),"")</x:f>
      </x:c>
      <x:c r="AC13" s="14" t="str">
        <x:f>IF(2*AC$2&lt;$A13,0.02466*AC$2*($A13-AC$2),"")</x:f>
      </x:c>
      <x:c r="AD13" s="14" t="str">
        <x:f>IF(2*AD$2&lt;$A13,0.02466*AD$2*($A13-AD$2),"")</x:f>
      </x:c>
      <x:c r="AE13" s="14" t="str">
        <x:f>IF(2*AE$2&lt;$A13,0.02466*AE$2*($A13-AE$2),"")</x:f>
      </x:c>
      <x:c r="AF13" s="14" t="str">
        <x:f>IF(2*AF$2&lt;$A13,0.02466*AF$2*($A13-AF$2),"")</x:f>
      </x:c>
      <x:c r="AG13" s="14" t="str">
        <x:f>IF(2*AG$2&lt;$A13,0.02466*AG$2*($A13-AG$2),"")</x:f>
      </x:c>
      <x:c r="AH13" s="14" t="str">
        <x:f>IF(2*AH$2&lt;$A13,0.02466*AH$2*($A13-AH$2),"")</x:f>
      </x:c>
      <x:c r="AI13" s="14" t="str">
        <x:f>IF(2*AI$2&lt;$A13,0.02466*AI$2*($A13-AI$2),"")</x:f>
      </x:c>
      <x:c r="AJ13" s="14" t="str">
        <x:f>IF(2*AJ$2&lt;$A13,0.02466*AJ$2*($A13-AJ$2),"")</x:f>
      </x:c>
      <x:c r="AK13" s="14" t="str">
        <x:f>IF(2*AK$2&lt;$A13,0.02466*AK$2*($A13-AK$2),"")</x:f>
      </x:c>
      <x:c r="AL13" s="14" t="str">
        <x:f>IF(2*AL$2&lt;$A13,0.02466*AL$2*($A13-AL$2),"")</x:f>
      </x:c>
      <x:c r="AM13" s="14" t="str">
        <x:f>IF(2*AM$2&lt;$A13,0.02466*AM$2*($A13-AM$2),"")</x:f>
      </x:c>
      <x:c r="AN13" s="14" t="str">
        <x:f>IF(2*AN$2&lt;$A13,0.02466*AN$2*($A13-AN$2),"")</x:f>
      </x:c>
      <x:c r="AO13" s="14" t="str">
        <x:f>IF(2*AO$2&lt;$A13,0.02466*AO$2*($A13-AO$2),"")</x:f>
      </x:c>
      <x:c r="AP13" s="14" t="str">
        <x:f>IF(2*AP$2&lt;$A13,0.02466*AP$2*($A13-AP$2),"")</x:f>
      </x:c>
      <x:c r="AQ13" s="14" t="str">
        <x:f>IF(2*AQ$2&lt;$A13,0.02466*AQ$2*($A13-AQ$2),"")</x:f>
      </x:c>
      <x:c r="AR13" s="14" t="str">
        <x:f>IF(2*AR$2&lt;$A13,0.02466*AR$2*($A13-AR$2),"")</x:f>
      </x:c>
      <x:c r="AS13" s="14" t="str">
        <x:f>IF(2*AS$2&lt;$A13,0.02466*AS$2*($A13-AS$2),"")</x:f>
      </x:c>
      <x:c r="AT13" s="14" t="str">
        <x:f>IF(2*AT$2&lt;$A13,0.02466*AT$2*($A13-AT$2),"")</x:f>
      </x:c>
      <x:c r="AU13" s="14" t="str">
        <x:f>IF(2*AU$2&lt;$A13,0.02466*AU$2*($A13-AU$2),"")</x:f>
      </x:c>
      <x:c r="AV13" s="14" t="str">
        <x:f>IF(2*AV$2&lt;$A13,0.02466*AV$2*($A13-AV$2),"")</x:f>
      </x:c>
      <x:c r="AW13" s="14" t="str">
        <x:f>IF(2*AW$2&lt;$A13,0.02466*AW$2*($A13-AW$2),"")</x:f>
      </x:c>
      <x:c r="AX13" s="14" t="str">
        <x:f>IF(2*AX$2&lt;$A13,0.02466*AX$2*($A13-AX$2),"")</x:f>
      </x:c>
      <x:c r="AY13" s="14" t="str">
        <x:f>IF(2*AY$2&lt;$A13,0.02466*AY$2*($A13-AY$2),"")</x:f>
      </x:c>
      <x:c r="AZ13" s="14" t="str">
        <x:f>IF(2*AZ$2&lt;$A13,0.02466*AZ$2*($A13-AZ$2),"")</x:f>
      </x:c>
    </x:row>
    <x:row r="14">
      <x:c r="A14" s="23" t="n">
        <x:v>38</x:v>
      </x:c>
      <x:c r="B14" s="14" t="n">
        <x:f>IF(2*B$2&lt;$A14,0.02466*B$2*($A14-B$2),"")</x:f>
        <x:v>2.188575</x:v>
      </x:c>
      <x:c r="C14" s="14" t="n">
        <x:f>IF(2*C$2&lt;$A14,0.02466*C$2*($A14-C$2),"")</x:f>
        <x:v>2.2697064</x:v>
      </x:c>
      <x:c r="D14" s="14" t="n">
        <x:f>IF(2*D$2&lt;$A14,0.02466*D$2*($A14-D$2),"")</x:f>
        <x:v>2.4304896</x:v>
      </x:c>
      <x:c r="E14" s="14" t="n">
        <x:f>IF(2*E$2&lt;$A14,0.02466*E$2*($A14-E$2),"")</x:f>
        <x:v>2.5893</x:v>
      </x:c>
      <x:c r="F14" s="14" t="n">
        <x:f>IF(2*F$2&lt;$A14,0.02466*F$2*($A14-F$2),"")</x:f>
        <x:v>2.7461376</x:v>
      </x:c>
      <x:c r="G14" s="14" t="n">
        <x:f>IF(2*G$2&lt;$A14,0.02466*G$2*($A14-G$2),"")</x:f>
        <x:v>2.9776949999999998</x:v>
      </x:c>
      <x:c r="H14" s="14" t="n">
        <x:f>IF(2*H$2&lt;$A14,0.02466*H$2*($A14-H$2),"")</x:f>
        <x:v>3.3537600000000003</x:v>
      </x:c>
      <x:c r="I14" s="14" t="n">
        <x:f>IF(2*I$2&lt;$A14,0.02466*I$2*($A14-I$2),"")</x:f>
        <x:v>3.7174950000000004</x:v>
      </x:c>
      <x:c r="J14" s="14" t="n">
        <x:f>IF(2*J$2&lt;$A14,0.02466*J$2*($A14-J$2),"")</x:f>
        <x:v>4.0689</x:v>
      </x:c>
      <x:c r="K14" s="14" t="n">
        <x:f>IF(2*K$2&lt;$A14,0.02466*K$2*($A14-K$2),"")</x:f>
        <x:v>4.407975</x:v>
      </x:c>
      <x:c r="L14" s="14" t="n">
        <x:f>IF(2*L$2&lt;$A14,0.02466*L$2*($A14-L$2),"")</x:f>
        <x:v>4.73472</x:v>
      </x:c>
      <x:c r="M14" s="14" t="n">
        <x:f>IF(2*M$2&lt;$A14,0.02466*M$2*($A14-M$2),"")</x:f>
        <x:v>5.049135000000001</x:v>
      </x:c>
      <x:c r="N14" s="14" t="n">
        <x:f>IF(2*N$2&lt;$A14,0.02466*N$2*($A14-N$2),"")</x:f>
        <x:v>5.35122</x:v>
      </x:c>
      <x:c r="O14" s="14" t="n">
        <x:f>IF(2*O$2&lt;$A14,0.02466*O$2*($A14-O$2),"")</x:f>
        <x:v>5.640975</x:v>
      </x:c>
      <x:c r="P14" s="14" t="n">
        <x:f>IF(2*P$2&lt;$A14,0.02466*P$2*($A14-P$2),"")</x:f>
        <x:v>5.9184</x:v>
      </x:c>
      <x:c r="Q14" s="14" t="n">
        <x:f>IF(2*Q$2&lt;$A14,0.02466*Q$2*($A14-Q$2),"")</x:f>
        <x:v>6.183495000000001</x:v>
      </x:c>
      <x:c r="R14" s="14" t="n">
        <x:f>IF(2*R$2&lt;$A14,0.02466*R$2*($A14-R$2),"")</x:f>
        <x:v>6.436260000000001</x:v>
      </x:c>
      <x:c r="S14" s="14" t="n">
        <x:f>IF(2*S$2&lt;$A14,0.02466*S$2*($A14-S$2),"")</x:f>
        <x:v>6.6766950000000005</x:v>
      </x:c>
      <x:c r="T14" s="14" t="n">
        <x:f>IF(2*T$2&lt;$A14,0.02466*T$2*($A14-T$2),"")</x:f>
        <x:v>6.904800000000001</x:v>
      </x:c>
      <x:c r="U14" s="14" t="n">
        <x:f>IF(2*U$2&lt;$A14,0.02466*U$2*($A14-U$2),"")</x:f>
        <x:v>7.32402</x:v>
      </x:c>
      <x:c r="V14" s="14" t="n">
        <x:f>IF(2*V$2&lt;$A14,0.02466*V$2*($A14-V$2),"")</x:f>
        <x:v>7.69392</x:v>
      </x:c>
      <x:c r="W14" s="14" t="n">
        <x:f>IF(2*W$2&lt;$A14,0.02466*W$2*($A14-W$2),"")</x:f>
        <x:v>8.0145</x:v>
      </x:c>
      <x:c r="X14" s="14" t="n">
        <x:f>IF(2*X$2&lt;$A14,0.02466*X$2*($A14-X$2),"")</x:f>
        <x:v>8.28576</x:v>
      </x:c>
      <x:c r="Y14" s="14" t="n">
        <x:f>IF(2*Y$2&lt;$A14,0.02466*Y$2*($A14-Y$2),"")</x:f>
        <x:v>8.5077</x:v>
      </x:c>
      <x:c r="Z14" s="14" t="n">
        <x:f>IF(2*Z$2&lt;$A14,0.02466*Z$2*($A14-Z$2),"")</x:f>
        <x:v>8.68032</x:v>
      </x:c>
      <x:c r="AA14" s="14" t="n">
        <x:f>IF(2*AA$2&lt;$A14,0.02466*AA$2*($A14-AA$2),"")</x:f>
        <x:v>8.80362</x:v>
      </x:c>
      <x:c r="AB14" s="14" t="n">
        <x:f>IF(2*AB$2&lt;$A14,0.02466*AB$2*($A14-AB$2),"")</x:f>
        <x:v>8.877600000000001</x:v>
      </x:c>
      <x:c r="AC14" s="14" t="str">
        <x:f>IF(2*AC$2&lt;$A14,0.02466*AC$2*($A14-AC$2),"")</x:f>
      </x:c>
      <x:c r="AD14" s="14" t="str">
        <x:f>IF(2*AD$2&lt;$A14,0.02466*AD$2*($A14-AD$2),"")</x:f>
      </x:c>
      <x:c r="AE14" s="14" t="str">
        <x:f>IF(2*AE$2&lt;$A14,0.02466*AE$2*($A14-AE$2),"")</x:f>
      </x:c>
      <x:c r="AF14" s="14" t="str">
        <x:f>IF(2*AF$2&lt;$A14,0.02466*AF$2*($A14-AF$2),"")</x:f>
      </x:c>
      <x:c r="AG14" s="14" t="str">
        <x:f>IF(2*AG$2&lt;$A14,0.02466*AG$2*($A14-AG$2),"")</x:f>
      </x:c>
      <x:c r="AH14" s="14" t="str">
        <x:f>IF(2*AH$2&lt;$A14,0.02466*AH$2*($A14-AH$2),"")</x:f>
      </x:c>
      <x:c r="AI14" s="14" t="str">
        <x:f>IF(2*AI$2&lt;$A14,0.02466*AI$2*($A14-AI$2),"")</x:f>
      </x:c>
      <x:c r="AJ14" s="14" t="str">
        <x:f>IF(2*AJ$2&lt;$A14,0.02466*AJ$2*($A14-AJ$2),"")</x:f>
      </x:c>
      <x:c r="AK14" s="14" t="str">
        <x:f>IF(2*AK$2&lt;$A14,0.02466*AK$2*($A14-AK$2),"")</x:f>
      </x:c>
      <x:c r="AL14" s="14" t="str">
        <x:f>IF(2*AL$2&lt;$A14,0.02466*AL$2*($A14-AL$2),"")</x:f>
      </x:c>
      <x:c r="AM14" s="14" t="str">
        <x:f>IF(2*AM$2&lt;$A14,0.02466*AM$2*($A14-AM$2),"")</x:f>
      </x:c>
      <x:c r="AN14" s="14" t="str">
        <x:f>IF(2*AN$2&lt;$A14,0.02466*AN$2*($A14-AN$2),"")</x:f>
      </x:c>
      <x:c r="AO14" s="14" t="str">
        <x:f>IF(2*AO$2&lt;$A14,0.02466*AO$2*($A14-AO$2),"")</x:f>
      </x:c>
      <x:c r="AP14" s="14" t="str">
        <x:f>IF(2*AP$2&lt;$A14,0.02466*AP$2*($A14-AP$2),"")</x:f>
      </x:c>
      <x:c r="AQ14" s="14" t="str">
        <x:f>IF(2*AQ$2&lt;$A14,0.02466*AQ$2*($A14-AQ$2),"")</x:f>
      </x:c>
      <x:c r="AR14" s="14" t="str">
        <x:f>IF(2*AR$2&lt;$A14,0.02466*AR$2*($A14-AR$2),"")</x:f>
      </x:c>
      <x:c r="AS14" s="14" t="str">
        <x:f>IF(2*AS$2&lt;$A14,0.02466*AS$2*($A14-AS$2),"")</x:f>
      </x:c>
      <x:c r="AT14" s="14" t="str">
        <x:f>IF(2*AT$2&lt;$A14,0.02466*AT$2*($A14-AT$2),"")</x:f>
      </x:c>
      <x:c r="AU14" s="14" t="str">
        <x:f>IF(2*AU$2&lt;$A14,0.02466*AU$2*($A14-AU$2),"")</x:f>
      </x:c>
      <x:c r="AV14" s="14" t="str">
        <x:f>IF(2*AV$2&lt;$A14,0.02466*AV$2*($A14-AV$2),"")</x:f>
      </x:c>
      <x:c r="AW14" s="14" t="str">
        <x:f>IF(2*AW$2&lt;$A14,0.02466*AW$2*($A14-AW$2),"")</x:f>
      </x:c>
      <x:c r="AX14" s="14" t="str">
        <x:f>IF(2*AX$2&lt;$A14,0.02466*AX$2*($A14-AX$2),"")</x:f>
      </x:c>
      <x:c r="AY14" s="14" t="str">
        <x:f>IF(2*AY$2&lt;$A14,0.02466*AY$2*($A14-AY$2),"")</x:f>
      </x:c>
      <x:c r="AZ14" s="14" t="str">
        <x:f>IF(2*AZ$2&lt;$A14,0.02466*AZ$2*($A14-AZ$2),"")</x:f>
      </x:c>
    </x:row>
    <x:row r="15">
      <x:c r="A15" s="23" t="n">
        <x:v>40</x:v>
      </x:c>
      <x:c r="B15" s="14" t="n">
        <x:f>IF(2*B$2&lt;$A15,0.02466*B$2*($A15-B$2),"")</x:f>
        <x:v>2.311875</x:v>
      </x:c>
      <x:c r="C15" s="14" t="n">
        <x:f>IF(2*C$2&lt;$A15,0.02466*C$2*($A15-C$2),"")</x:f>
        <x:v>2.3979384</x:v>
      </x:c>
      <x:c r="D15" s="14" t="n">
        <x:f>IF(2*D$2&lt;$A15,0.02466*D$2*($A15-D$2),"")</x:f>
        <x:v>2.5685856</x:v>
      </x:c>
      <x:c r="E15" s="14" t="n">
        <x:f>IF(2*E$2&lt;$A15,0.02466*E$2*($A15-E$2),"")</x:f>
        <x:v>2.73726</x:v>
      </x:c>
      <x:c r="F15" s="14" t="n">
        <x:f>IF(2*F$2&lt;$A15,0.02466*F$2*($A15-F$2),"")</x:f>
        <x:v>2.9039616</x:v>
      </x:c>
      <x:c r="G15" s="14" t="n">
        <x:f>IF(2*G$2&lt;$A15,0.02466*G$2*($A15-G$2),"")</x:f>
        <x:v>3.150315</x:v>
      </x:c>
      <x:c r="H15" s="14" t="n">
        <x:f>IF(2*H$2&lt;$A15,0.02466*H$2*($A15-H$2),"")</x:f>
        <x:v>3.5510400000000004</x:v>
      </x:c>
      <x:c r="I15" s="14" t="n">
        <x:f>IF(2*I$2&lt;$A15,0.02466*I$2*($A15-I$2),"")</x:f>
        <x:v>3.9394350000000005</x:v>
      </x:c>
      <x:c r="J15" s="14" t="n">
        <x:f>IF(2*J$2&lt;$A15,0.02466*J$2*($A15-J$2),"")</x:f>
        <x:v>4.3155</x:v>
      </x:c>
      <x:c r="K15" s="14" t="n">
        <x:f>IF(2*K$2&lt;$A15,0.02466*K$2*($A15-K$2),"")</x:f>
        <x:v>4.679235</x:v>
      </x:c>
      <x:c r="L15" s="14" t="n">
        <x:f>IF(2*L$2&lt;$A15,0.02466*L$2*($A15-L$2),"")</x:f>
        <x:v>5.03064</x:v>
      </x:c>
      <x:c r="M15" s="14" t="n">
        <x:f>IF(2*M$2&lt;$A15,0.02466*M$2*($A15-M$2),"")</x:f>
        <x:v>5.369715</x:v>
      </x:c>
      <x:c r="N15" s="14" t="n">
        <x:f>IF(2*N$2&lt;$A15,0.02466*N$2*($A15-N$2),"")</x:f>
        <x:v>5.69646</x:v>
      </x:c>
      <x:c r="O15" s="14" t="n">
        <x:f>IF(2*O$2&lt;$A15,0.02466*O$2*($A15-O$2),"")</x:f>
        <x:v>6.010875</x:v>
      </x:c>
      <x:c r="P15" s="14" t="n">
        <x:f>IF(2*P$2&lt;$A15,0.02466*P$2*($A15-P$2),"")</x:f>
        <x:v>6.31296</x:v>
      </x:c>
      <x:c r="Q15" s="14" t="n">
        <x:f>IF(2*Q$2&lt;$A15,0.02466*Q$2*($A15-Q$2),"")</x:f>
        <x:v>6.602715000000001</x:v>
      </x:c>
      <x:c r="R15" s="14" t="n">
        <x:f>IF(2*R$2&lt;$A15,0.02466*R$2*($A15-R$2),"")</x:f>
        <x:v>6.880140000000001</x:v>
      </x:c>
      <x:c r="S15" s="14" t="n">
        <x:f>IF(2*S$2&lt;$A15,0.02466*S$2*($A15-S$2),"")</x:f>
        <x:v>7.1452350000000004</x:v>
      </x:c>
      <x:c r="T15" s="14" t="n">
        <x:f>IF(2*T$2&lt;$A15,0.02466*T$2*($A15-T$2),"")</x:f>
        <x:v>7.398000000000001</x:v>
      </x:c>
      <x:c r="U15" s="14" t="n">
        <x:f>IF(2*U$2&lt;$A15,0.02466*U$2*($A15-U$2),"")</x:f>
        <x:v>7.86654</x:v>
      </x:c>
      <x:c r="V15" s="14" t="n">
        <x:f>IF(2*V$2&lt;$A15,0.02466*V$2*($A15-V$2),"")</x:f>
        <x:v>8.28576</x:v>
      </x:c>
      <x:c r="W15" s="14" t="n">
        <x:f>IF(2*W$2&lt;$A15,0.02466*W$2*($A15-W$2),"")</x:f>
        <x:v>8.655660000000001</x:v>
      </x:c>
      <x:c r="X15" s="14" t="n">
        <x:f>IF(2*X$2&lt;$A15,0.02466*X$2*($A15-X$2),"")</x:f>
        <x:v>8.97624</x:v>
      </x:c>
      <x:c r="Y15" s="14" t="n">
        <x:f>IF(2*Y$2&lt;$A15,0.02466*Y$2*($A15-Y$2),"")</x:f>
        <x:v>9.2475</x:v>
      </x:c>
      <x:c r="Z15" s="14" t="n">
        <x:f>IF(2*Z$2&lt;$A15,0.02466*Z$2*($A15-Z$2),"")</x:f>
        <x:v>9.46944</x:v>
      </x:c>
      <x:c r="AA15" s="14" t="n">
        <x:f>IF(2*AA$2&lt;$A15,0.02466*AA$2*($A15-AA$2),"")</x:f>
        <x:v>9.64206</x:v>
      </x:c>
      <x:c r="AB15" s="14" t="n">
        <x:f>IF(2*AB$2&lt;$A15,0.02466*AB$2*($A15-AB$2),"")</x:f>
        <x:v>9.765360000000001</x:v>
      </x:c>
      <x:c r="AC15" s="14" t="n">
        <x:f>IF(2*AC$2&lt;$A15,0.02466*AC$2*($A15-AC$2),"")</x:f>
        <x:v>9.83934</x:v>
      </x:c>
      <x:c r="AD15" s="14" t="str">
        <x:f>IF(2*AD$2&lt;$A15,0.02466*AD$2*($A15-AD$2),"")</x:f>
      </x:c>
      <x:c r="AE15" s="14" t="str">
        <x:f>IF(2*AE$2&lt;$A15,0.02466*AE$2*($A15-AE$2),"")</x:f>
      </x:c>
      <x:c r="AF15" s="14" t="str">
        <x:f>IF(2*AF$2&lt;$A15,0.02466*AF$2*($A15-AF$2),"")</x:f>
      </x:c>
      <x:c r="AG15" s="14" t="str">
        <x:f>IF(2*AG$2&lt;$A15,0.02466*AG$2*($A15-AG$2),"")</x:f>
      </x:c>
      <x:c r="AH15" s="14" t="str">
        <x:f>IF(2*AH$2&lt;$A15,0.02466*AH$2*($A15-AH$2),"")</x:f>
      </x:c>
      <x:c r="AI15" s="14" t="str">
        <x:f>IF(2*AI$2&lt;$A15,0.02466*AI$2*($A15-AI$2),"")</x:f>
      </x:c>
      <x:c r="AJ15" s="14" t="str">
        <x:f>IF(2*AJ$2&lt;$A15,0.02466*AJ$2*($A15-AJ$2),"")</x:f>
      </x:c>
      <x:c r="AK15" s="14" t="str">
        <x:f>IF(2*AK$2&lt;$A15,0.02466*AK$2*($A15-AK$2),"")</x:f>
      </x:c>
      <x:c r="AL15" s="14" t="str">
        <x:f>IF(2*AL$2&lt;$A15,0.02466*AL$2*($A15-AL$2),"")</x:f>
      </x:c>
      <x:c r="AM15" s="14" t="str">
        <x:f>IF(2*AM$2&lt;$A15,0.02466*AM$2*($A15-AM$2),"")</x:f>
      </x:c>
      <x:c r="AN15" s="14" t="str">
        <x:f>IF(2*AN$2&lt;$A15,0.02466*AN$2*($A15-AN$2),"")</x:f>
      </x:c>
      <x:c r="AO15" s="14" t="str">
        <x:f>IF(2*AO$2&lt;$A15,0.02466*AO$2*($A15-AO$2),"")</x:f>
      </x:c>
      <x:c r="AP15" s="14" t="str">
        <x:f>IF(2*AP$2&lt;$A15,0.02466*AP$2*($A15-AP$2),"")</x:f>
      </x:c>
      <x:c r="AQ15" s="14" t="str">
        <x:f>IF(2*AQ$2&lt;$A15,0.02466*AQ$2*($A15-AQ$2),"")</x:f>
      </x:c>
      <x:c r="AR15" s="14" t="str">
        <x:f>IF(2*AR$2&lt;$A15,0.02466*AR$2*($A15-AR$2),"")</x:f>
      </x:c>
      <x:c r="AS15" s="14" t="str">
        <x:f>IF(2*AS$2&lt;$A15,0.02466*AS$2*($A15-AS$2),"")</x:f>
      </x:c>
      <x:c r="AT15" s="14" t="str">
        <x:f>IF(2*AT$2&lt;$A15,0.02466*AT$2*($A15-AT$2),"")</x:f>
      </x:c>
      <x:c r="AU15" s="14" t="str">
        <x:f>IF(2*AU$2&lt;$A15,0.02466*AU$2*($A15-AU$2),"")</x:f>
      </x:c>
      <x:c r="AV15" s="14" t="str">
        <x:f>IF(2*AV$2&lt;$A15,0.02466*AV$2*($A15-AV$2),"")</x:f>
      </x:c>
      <x:c r="AW15" s="14" t="str">
        <x:f>IF(2*AW$2&lt;$A15,0.02466*AW$2*($A15-AW$2),"")</x:f>
      </x:c>
      <x:c r="AX15" s="14" t="str">
        <x:f>IF(2*AX$2&lt;$A15,0.02466*AX$2*($A15-AX$2),"")</x:f>
      </x:c>
      <x:c r="AY15" s="14" t="str">
        <x:f>IF(2*AY$2&lt;$A15,0.02466*AY$2*($A15-AY$2),"")</x:f>
      </x:c>
      <x:c r="AZ15" s="14" t="str">
        <x:f>IF(2*AZ$2&lt;$A15,0.02466*AZ$2*($A15-AZ$2),"")</x:f>
      </x:c>
    </x:row>
    <x:row r="16">
      <x:c r="A16" s="23" t="n">
        <x:v>42</x:v>
      </x:c>
      <x:c r="B16" s="14" t="n">
        <x:f>IF(2*B$2&lt;$A16,0.02466*B$2*($A16-B$2),"")</x:f>
        <x:v>2.435175</x:v>
      </x:c>
      <x:c r="C16" s="14" t="n">
        <x:f>IF(2*C$2&lt;$A16,0.02466*C$2*($A16-C$2),"")</x:f>
        <x:v>2.5261704000000003</x:v>
      </x:c>
      <x:c r="D16" s="14" t="n">
        <x:f>IF(2*D$2&lt;$A16,0.02466*D$2*($A16-D$2),"")</x:f>
        <x:v>2.7066816</x:v>
      </x:c>
      <x:c r="E16" s="14" t="n">
        <x:f>IF(2*E$2&lt;$A16,0.02466*E$2*($A16-E$2),"")</x:f>
        <x:v>2.8852200000000003</x:v>
      </x:c>
      <x:c r="F16" s="14" t="n">
        <x:f>IF(2*F$2&lt;$A16,0.02466*F$2*($A16-F$2),"")</x:f>
        <x:v>3.0617856000000003</x:v>
      </x:c>
      <x:c r="G16" s="14" t="n">
        <x:f>IF(2*G$2&lt;$A16,0.02466*G$2*($A16-G$2),"")</x:f>
        <x:v>3.3229349999999998</x:v>
      </x:c>
      <x:c r="H16" s="14" t="n">
        <x:f>IF(2*H$2&lt;$A16,0.02466*H$2*($A16-H$2),"")</x:f>
        <x:v>3.74832</x:v>
      </x:c>
      <x:c r="I16" s="14" t="n">
        <x:f>IF(2*I$2&lt;$A16,0.02466*I$2*($A16-I$2),"")</x:f>
        <x:v>4.1613750000000005</x:v>
      </x:c>
      <x:c r="J16" s="14" t="n">
        <x:f>IF(2*J$2&lt;$A16,0.02466*J$2*($A16-J$2),"")</x:f>
        <x:v>4.5621</x:v>
      </x:c>
      <x:c r="K16" s="14" t="n">
        <x:f>IF(2*K$2&lt;$A16,0.02466*K$2*($A16-K$2),"")</x:f>
        <x:v>4.950495</x:v>
      </x:c>
      <x:c r="L16" s="14" t="n">
        <x:f>IF(2*L$2&lt;$A16,0.02466*L$2*($A16-L$2),"")</x:f>
        <x:v>5.326560000000001</x:v>
      </x:c>
      <x:c r="M16" s="14" t="n">
        <x:f>IF(2*M$2&lt;$A16,0.02466*M$2*($A16-M$2),"")</x:f>
        <x:v>5.690295000000001</x:v>
      </x:c>
      <x:c r="N16" s="14" t="n">
        <x:f>IF(2*N$2&lt;$A16,0.02466*N$2*($A16-N$2),"")</x:f>
        <x:v>6.0417</x:v>
      </x:c>
      <x:c r="O16" s="14" t="n">
        <x:f>IF(2*O$2&lt;$A16,0.02466*O$2*($A16-O$2),"")</x:f>
        <x:v>6.380775</x:v>
      </x:c>
      <x:c r="P16" s="14" t="n">
        <x:f>IF(2*P$2&lt;$A16,0.02466*P$2*($A16-P$2),"")</x:f>
        <x:v>6.707520000000001</x:v>
      </x:c>
      <x:c r="Q16" s="14" t="n">
        <x:f>IF(2*Q$2&lt;$A16,0.02466*Q$2*($A16-Q$2),"")</x:f>
        <x:v>7.021935000000001</x:v>
      </x:c>
      <x:c r="R16" s="14" t="n">
        <x:f>IF(2*R$2&lt;$A16,0.02466*R$2*($A16-R$2),"")</x:f>
        <x:v>7.324020000000001</x:v>
      </x:c>
      <x:c r="S16" s="14" t="n">
        <x:f>IF(2*S$2&lt;$A16,0.02466*S$2*($A16-S$2),"")</x:f>
        <x:v>7.613775</x:v>
      </x:c>
      <x:c r="T16" s="14" t="n">
        <x:f>IF(2*T$2&lt;$A16,0.02466*T$2*($A16-T$2),"")</x:f>
        <x:v>7.8912</x:v>
      </x:c>
      <x:c r="U16" s="14" t="n">
        <x:f>IF(2*U$2&lt;$A16,0.02466*U$2*($A16-U$2),"")</x:f>
        <x:v>8.40906</x:v>
      </x:c>
      <x:c r="V16" s="14" t="n">
        <x:f>IF(2*V$2&lt;$A16,0.02466*V$2*($A16-V$2),"")</x:f>
        <x:v>8.877600000000001</x:v>
      </x:c>
      <x:c r="W16" s="14" t="n">
        <x:f>IF(2*W$2&lt;$A16,0.02466*W$2*($A16-W$2),"")</x:f>
        <x:v>9.29682</x:v>
      </x:c>
      <x:c r="X16" s="14" t="n">
        <x:f>IF(2*X$2&lt;$A16,0.02466*X$2*($A16-X$2),"")</x:f>
        <x:v>9.66672</x:v>
      </x:c>
      <x:c r="Y16" s="14" t="n">
        <x:f>IF(2*Y$2&lt;$A16,0.02466*Y$2*($A16-Y$2),"")</x:f>
        <x:v>9.9873</x:v>
      </x:c>
      <x:c r="Z16" s="14" t="n">
        <x:f>IF(2*Z$2&lt;$A16,0.02466*Z$2*($A16-Z$2),"")</x:f>
        <x:v>10.258560000000001</x:v>
      </x:c>
      <x:c r="AA16" s="14" t="n">
        <x:f>IF(2*AA$2&lt;$A16,0.02466*AA$2*($A16-AA$2),"")</x:f>
        <x:v>10.480500000000001</x:v>
      </x:c>
      <x:c r="AB16" s="14" t="n">
        <x:f>IF(2*AB$2&lt;$A16,0.02466*AB$2*($A16-AB$2),"")</x:f>
        <x:v>10.653120000000001</x:v>
      </x:c>
      <x:c r="AC16" s="14" t="n">
        <x:f>IF(2*AC$2&lt;$A16,0.02466*AC$2*($A16-AC$2),"")</x:f>
        <x:v>10.77642</x:v>
      </x:c>
      <x:c r="AD16" s="14" t="n">
        <x:f>IF(2*AD$2&lt;$A16,0.02466*AD$2*($A16-AD$2),"")</x:f>
        <x:v>10.8504</x:v>
      </x:c>
      <x:c r="AE16" s="14" t="str">
        <x:f>IF(2*AE$2&lt;$A16,0.02466*AE$2*($A16-AE$2),"")</x:f>
      </x:c>
      <x:c r="AF16" s="14" t="str">
        <x:f>IF(2*AF$2&lt;$A16,0.02466*AF$2*($A16-AF$2),"")</x:f>
      </x:c>
      <x:c r="AG16" s="14" t="str">
        <x:f>IF(2*AG$2&lt;$A16,0.02466*AG$2*($A16-AG$2),"")</x:f>
      </x:c>
      <x:c r="AH16" s="14" t="str">
        <x:f>IF(2*AH$2&lt;$A16,0.02466*AH$2*($A16-AH$2),"")</x:f>
      </x:c>
      <x:c r="AI16" s="14" t="str">
        <x:f>IF(2*AI$2&lt;$A16,0.02466*AI$2*($A16-AI$2),"")</x:f>
      </x:c>
      <x:c r="AJ16" s="14" t="str">
        <x:f>IF(2*AJ$2&lt;$A16,0.02466*AJ$2*($A16-AJ$2),"")</x:f>
      </x:c>
      <x:c r="AK16" s="14" t="str">
        <x:f>IF(2*AK$2&lt;$A16,0.02466*AK$2*($A16-AK$2),"")</x:f>
      </x:c>
      <x:c r="AL16" s="14" t="str">
        <x:f>IF(2*AL$2&lt;$A16,0.02466*AL$2*($A16-AL$2),"")</x:f>
      </x:c>
      <x:c r="AM16" s="14" t="str">
        <x:f>IF(2*AM$2&lt;$A16,0.02466*AM$2*($A16-AM$2),"")</x:f>
      </x:c>
      <x:c r="AN16" s="14" t="str">
        <x:f>IF(2*AN$2&lt;$A16,0.02466*AN$2*($A16-AN$2),"")</x:f>
      </x:c>
      <x:c r="AO16" s="14" t="str">
        <x:f>IF(2*AO$2&lt;$A16,0.02466*AO$2*($A16-AO$2),"")</x:f>
      </x:c>
      <x:c r="AP16" s="14" t="str">
        <x:f>IF(2*AP$2&lt;$A16,0.02466*AP$2*($A16-AP$2),"")</x:f>
      </x:c>
      <x:c r="AQ16" s="14" t="str">
        <x:f>IF(2*AQ$2&lt;$A16,0.02466*AQ$2*($A16-AQ$2),"")</x:f>
      </x:c>
      <x:c r="AR16" s="14" t="str">
        <x:f>IF(2*AR$2&lt;$A16,0.02466*AR$2*($A16-AR$2),"")</x:f>
      </x:c>
      <x:c r="AS16" s="14" t="str">
        <x:f>IF(2*AS$2&lt;$A16,0.02466*AS$2*($A16-AS$2),"")</x:f>
      </x:c>
      <x:c r="AT16" s="14" t="str">
        <x:f>IF(2*AT$2&lt;$A16,0.02466*AT$2*($A16-AT$2),"")</x:f>
      </x:c>
      <x:c r="AU16" s="14" t="str">
        <x:f>IF(2*AU$2&lt;$A16,0.02466*AU$2*($A16-AU$2),"")</x:f>
      </x:c>
      <x:c r="AV16" s="14" t="str">
        <x:f>IF(2*AV$2&lt;$A16,0.02466*AV$2*($A16-AV$2),"")</x:f>
      </x:c>
      <x:c r="AW16" s="14" t="str">
        <x:f>IF(2*AW$2&lt;$A16,0.02466*AW$2*($A16-AW$2),"")</x:f>
      </x:c>
      <x:c r="AX16" s="14" t="str">
        <x:f>IF(2*AX$2&lt;$A16,0.02466*AX$2*($A16-AX$2),"")</x:f>
      </x:c>
      <x:c r="AY16" s="14" t="str">
        <x:f>IF(2*AY$2&lt;$A16,0.02466*AY$2*($A16-AY$2),"")</x:f>
      </x:c>
      <x:c r="AZ16" s="14" t="str">
        <x:f>IF(2*AZ$2&lt;$A16,0.02466*AZ$2*($A16-AZ$2),"")</x:f>
      </x:c>
    </x:row>
    <x:row r="17">
      <x:c r="A17" s="23" t="n">
        <x:v>42.4</x:v>
      </x:c>
      <x:c r="B17" s="14" t="n">
        <x:f>IF(2*B$2&lt;$A17,0.02466*B$2*($A17-B$2),"")</x:f>
        <x:v>2.459835</x:v>
      </x:c>
      <x:c r="C17" s="14" t="n">
        <x:f>IF(2*C$2&lt;$A17,0.02466*C$2*($A17-C$2),"")</x:f>
        <x:v>2.5518168</x:v>
      </x:c>
      <x:c r="D17" s="14" t="n">
        <x:f>IF(2*D$2&lt;$A17,0.02466*D$2*($A17-D$2),"")</x:f>
        <x:v>2.7343008</x:v>
      </x:c>
      <x:c r="E17" s="14" t="n">
        <x:f>IF(2*E$2&lt;$A17,0.02466*E$2*($A17-E$2),"")</x:f>
        <x:v>2.914812</x:v>
      </x:c>
      <x:c r="F17" s="14" t="n">
        <x:f>IF(2*F$2&lt;$A17,0.02466*F$2*($A17-F$2),"")</x:f>
        <x:v>3.0933504</x:v>
      </x:c>
      <x:c r="G17" s="14" t="n">
        <x:f>IF(2*G$2&lt;$A17,0.02466*G$2*($A17-G$2),"")</x:f>
        <x:v>3.357459</x:v>
      </x:c>
      <x:c r="H17" s="14" t="n">
        <x:f>IF(2*H$2&lt;$A17,0.02466*H$2*($A17-H$2),"")</x:f>
        <x:v>3.787776</x:v>
      </x:c>
      <x:c r="I17" s="14" t="n">
        <x:f>IF(2*I$2&lt;$A17,0.02466*I$2*($A17-I$2),"")</x:f>
        <x:v>4.205763</x:v>
      </x:c>
      <x:c r="J17" s="14" t="n">
        <x:f>IF(2*J$2&lt;$A17,0.02466*J$2*($A17-J$2),"")</x:f>
        <x:v>4.61142</x:v>
      </x:c>
      <x:c r="K17" s="14" t="n">
        <x:f>IF(2*K$2&lt;$A17,0.02466*K$2*($A17-K$2),"")</x:f>
        <x:v>5.004747</x:v>
      </x:c>
      <x:c r="L17" s="14" t="n">
        <x:f>IF(2*L$2&lt;$A17,0.02466*L$2*($A17-L$2),"")</x:f>
        <x:v>5.385744</x:v>
      </x:c>
      <x:c r="M17" s="14" t="n">
        <x:f>IF(2*M$2&lt;$A17,0.02466*M$2*($A17-M$2),"")</x:f>
        <x:v>5.754411</x:v>
      </x:c>
      <x:c r="N17" s="14" t="n">
        <x:f>IF(2*N$2&lt;$A17,0.02466*N$2*($A17-N$2),"")</x:f>
        <x:v>6.110747999999999</x:v>
      </x:c>
      <x:c r="O17" s="14" t="n">
        <x:f>IF(2*O$2&lt;$A17,0.02466*O$2*($A17-O$2),"")</x:f>
        <x:v>6.454755</x:v>
      </x:c>
      <x:c r="P17" s="14" t="n">
        <x:f>IF(2*P$2&lt;$A17,0.02466*P$2*($A17-P$2),"")</x:f>
        <x:v>6.7864320000000005</x:v>
      </x:c>
      <x:c r="Q17" s="14" t="n">
        <x:f>IF(2*Q$2&lt;$A17,0.02466*Q$2*($A17-Q$2),"")</x:f>
        <x:v>7.105779</x:v>
      </x:c>
      <x:c r="R17" s="14" t="n">
        <x:f>IF(2*R$2&lt;$A17,0.02466*R$2*($A17-R$2),"")</x:f>
        <x:v>7.412796</x:v>
      </x:c>
      <x:c r="S17" s="14" t="n">
        <x:f>IF(2*S$2&lt;$A17,0.02466*S$2*($A17-S$2),"")</x:f>
        <x:v>7.707483</x:v>
      </x:c>
      <x:c r="T17" s="14" t="n">
        <x:f>IF(2*T$2&lt;$A17,0.02466*T$2*($A17-T$2),"")</x:f>
        <x:v>7.98984</x:v>
      </x:c>
      <x:c r="U17" s="14" t="n">
        <x:f>IF(2*U$2&lt;$A17,0.02466*U$2*($A17-U$2),"")</x:f>
        <x:v>8.517564</x:v>
      </x:c>
      <x:c r="V17" s="14" t="n">
        <x:f>IF(2*V$2&lt;$A17,0.02466*V$2*($A17-V$2),"")</x:f>
        <x:v>8.995968</x:v>
      </x:c>
      <x:c r="W17" s="14" t="n">
        <x:f>IF(2*W$2&lt;$A17,0.02466*W$2*($A17-W$2),"")</x:f>
        <x:v>9.425052</x:v>
      </x:c>
      <x:c r="X17" s="14" t="n">
        <x:f>IF(2*X$2&lt;$A17,0.02466*X$2*($A17-X$2),"")</x:f>
        <x:v>9.804815999999999</x:v>
      </x:c>
      <x:c r="Y17" s="14" t="n">
        <x:f>IF(2*Y$2&lt;$A17,0.02466*Y$2*($A17-Y$2),"")</x:f>
        <x:v>10.135259999999999</x:v>
      </x:c>
      <x:c r="Z17" s="14" t="n">
        <x:f>IF(2*Z$2&lt;$A17,0.02466*Z$2*($A17-Z$2),"")</x:f>
        <x:v>10.416384</x:v>
      </x:c>
      <x:c r="AA17" s="14" t="n">
        <x:f>IF(2*AA$2&lt;$A17,0.02466*AA$2*($A17-AA$2),"")</x:f>
        <x:v>10.648188000000001</x:v>
      </x:c>
      <x:c r="AB17" s="14" t="n">
        <x:f>IF(2*AB$2&lt;$A17,0.02466*AB$2*($A17-AB$2),"")</x:f>
        <x:v>10.830672</x:v>
      </x:c>
      <x:c r="AC17" s="14" t="n">
        <x:f>IF(2*AC$2&lt;$A17,0.02466*AC$2*($A17-AC$2),"")</x:f>
        <x:v>10.963835999999999</x:v>
      </x:c>
      <x:c r="AD17" s="14" t="n">
        <x:f>IF(2*AD$2&lt;$A17,0.02466*AD$2*($A17-AD$2),"")</x:f>
        <x:v>11.04768</x:v>
      </x:c>
      <x:c r="AE17" s="14" t="str">
        <x:f>IF(2*AE$2&lt;$A17,0.02466*AE$2*($A17-AE$2),"")</x:f>
      </x:c>
      <x:c r="AF17" s="14" t="str">
        <x:f>IF(2*AF$2&lt;$A17,0.02466*AF$2*($A17-AF$2),"")</x:f>
      </x:c>
      <x:c r="AG17" s="14" t="str">
        <x:f>IF(2*AG$2&lt;$A17,0.02466*AG$2*($A17-AG$2),"")</x:f>
      </x:c>
      <x:c r="AH17" s="14" t="str">
        <x:f>IF(2*AH$2&lt;$A17,0.02466*AH$2*($A17-AH$2),"")</x:f>
      </x:c>
      <x:c r="AI17" s="14" t="str">
        <x:f>IF(2*AI$2&lt;$A17,0.02466*AI$2*($A17-AI$2),"")</x:f>
      </x:c>
      <x:c r="AJ17" s="14" t="str">
        <x:f>IF(2*AJ$2&lt;$A17,0.02466*AJ$2*($A17-AJ$2),"")</x:f>
      </x:c>
      <x:c r="AK17" s="14" t="str">
        <x:f>IF(2*AK$2&lt;$A17,0.02466*AK$2*($A17-AK$2),"")</x:f>
      </x:c>
      <x:c r="AL17" s="14" t="str">
        <x:f>IF(2*AL$2&lt;$A17,0.02466*AL$2*($A17-AL$2),"")</x:f>
      </x:c>
      <x:c r="AM17" s="14" t="str">
        <x:f>IF(2*AM$2&lt;$A17,0.02466*AM$2*($A17-AM$2),"")</x:f>
      </x:c>
      <x:c r="AN17" s="14" t="str">
        <x:f>IF(2*AN$2&lt;$A17,0.02466*AN$2*($A17-AN$2),"")</x:f>
      </x:c>
      <x:c r="AO17" s="14" t="str">
        <x:f>IF(2*AO$2&lt;$A17,0.02466*AO$2*($A17-AO$2),"")</x:f>
      </x:c>
      <x:c r="AP17" s="14" t="str">
        <x:f>IF(2*AP$2&lt;$A17,0.02466*AP$2*($A17-AP$2),"")</x:f>
      </x:c>
      <x:c r="AQ17" s="14" t="str">
        <x:f>IF(2*AQ$2&lt;$A17,0.02466*AQ$2*($A17-AQ$2),"")</x:f>
      </x:c>
      <x:c r="AR17" s="14" t="str">
        <x:f>IF(2*AR$2&lt;$A17,0.02466*AR$2*($A17-AR$2),"")</x:f>
      </x:c>
      <x:c r="AS17" s="14" t="str">
        <x:f>IF(2*AS$2&lt;$A17,0.02466*AS$2*($A17-AS$2),"")</x:f>
      </x:c>
      <x:c r="AT17" s="14" t="str">
        <x:f>IF(2*AT$2&lt;$A17,0.02466*AT$2*($A17-AT$2),"")</x:f>
      </x:c>
      <x:c r="AU17" s="14" t="str">
        <x:f>IF(2*AU$2&lt;$A17,0.02466*AU$2*($A17-AU$2),"")</x:f>
      </x:c>
      <x:c r="AV17" s="14" t="str">
        <x:f>IF(2*AV$2&lt;$A17,0.02466*AV$2*($A17-AV$2),"")</x:f>
      </x:c>
      <x:c r="AW17" s="14" t="str">
        <x:f>IF(2*AW$2&lt;$A17,0.02466*AW$2*($A17-AW$2),"")</x:f>
      </x:c>
      <x:c r="AX17" s="14" t="str">
        <x:f>IF(2*AX$2&lt;$A17,0.02466*AX$2*($A17-AX$2),"")</x:f>
      </x:c>
      <x:c r="AY17" s="14" t="str">
        <x:f>IF(2*AY$2&lt;$A17,0.02466*AY$2*($A17-AY$2),"")</x:f>
      </x:c>
      <x:c r="AZ17" s="14" t="str">
        <x:f>IF(2*AZ$2&lt;$A17,0.02466*AZ$2*($A17-AZ$2),"")</x:f>
      </x:c>
    </x:row>
    <x:row r="18">
      <x:c r="A18" s="23" t="n">
        <x:v>44.5</x:v>
      </x:c>
      <x:c r="B18" s="14" t="n">
        <x:f>IF(2*B$2&lt;$A18,0.02466*B$2*($A18-B$2),"")</x:f>
        <x:v>2.5893</x:v>
      </x:c>
      <x:c r="C18" s="14" t="n">
        <x:f>IF(2*C$2&lt;$A18,0.02466*C$2*($A18-C$2),"")</x:f>
        <x:v>2.6864604</x:v>
      </x:c>
      <x:c r="D18" s="14" t="n">
        <x:f>IF(2*D$2&lt;$A18,0.02466*D$2*($A18-D$2),"")</x:f>
        <x:v>2.8793016000000002</x:v>
      </x:c>
      <x:c r="E18" s="14" t="n">
        <x:f>IF(2*E$2&lt;$A18,0.02466*E$2*($A18-E$2),"")</x:f>
        <x:v>3.07017</x:v>
      </x:c>
      <x:c r="F18" s="14" t="n">
        <x:f>IF(2*F$2&lt;$A18,0.02466*F$2*($A18-F$2),"")</x:f>
        <x:v>3.2590656</x:v>
      </x:c>
      <x:c r="G18" s="14" t="n">
        <x:f>IF(2*G$2&lt;$A18,0.02466*G$2*($A18-G$2),"")</x:f>
        <x:v>3.53871</x:v>
      </x:c>
      <x:c r="H18" s="14" t="n">
        <x:f>IF(2*H$2&lt;$A18,0.02466*H$2*($A18-H$2),"")</x:f>
        <x:v>3.99492</x:v>
      </x:c>
      <x:c r="I18" s="14" t="n">
        <x:f>IF(2*I$2&lt;$A18,0.02466*I$2*($A18-I$2),"")</x:f>
        <x:v>4.4388000000000005</x:v>
      </x:c>
      <x:c r="J18" s="14" t="n">
        <x:f>IF(2*J$2&lt;$A18,0.02466*J$2*($A18-J$2),"")</x:f>
        <x:v>4.87035</x:v>
      </x:c>
      <x:c r="K18" s="14" t="n">
        <x:f>IF(2*K$2&lt;$A18,0.02466*K$2*($A18-K$2),"")</x:f>
        <x:v>5.28957</x:v>
      </x:c>
      <x:c r="L18" s="14" t="n">
        <x:f>IF(2*L$2&lt;$A18,0.02466*L$2*($A18-L$2),"")</x:f>
        <x:v>5.69646</x:v>
      </x:c>
      <x:c r="M18" s="14" t="n">
        <x:f>IF(2*M$2&lt;$A18,0.02466*M$2*($A18-M$2),"")</x:f>
        <x:v>6.09102</x:v>
      </x:c>
      <x:c r="N18" s="14" t="n">
        <x:f>IF(2*N$2&lt;$A18,0.02466*N$2*($A18-N$2),"")</x:f>
        <x:v>6.47325</x:v>
      </x:c>
      <x:c r="O18" s="14" t="n">
        <x:f>IF(2*O$2&lt;$A18,0.02466*O$2*($A18-O$2),"")</x:f>
        <x:v>6.8431500000000005</x:v>
      </x:c>
      <x:c r="P18" s="14" t="n">
        <x:f>IF(2*P$2&lt;$A18,0.02466*P$2*($A18-P$2),"")</x:f>
        <x:v>7.2007200000000005</x:v>
      </x:c>
      <x:c r="Q18" s="14" t="n">
        <x:f>IF(2*Q$2&lt;$A18,0.02466*Q$2*($A18-Q$2),"")</x:f>
        <x:v>7.545960000000001</x:v>
      </x:c>
      <x:c r="R18" s="14" t="n">
        <x:f>IF(2*R$2&lt;$A18,0.02466*R$2*($A18-R$2),"")</x:f>
        <x:v>7.878870000000001</x:v>
      </x:c>
      <x:c r="S18" s="14" t="n">
        <x:f>IF(2*S$2&lt;$A18,0.02466*S$2*($A18-S$2),"")</x:f>
        <x:v>8.19945</x:v>
      </x:c>
      <x:c r="T18" s="14" t="n">
        <x:f>IF(2*T$2&lt;$A18,0.02466*T$2*($A18-T$2),"")</x:f>
        <x:v>8.5077</x:v>
      </x:c>
      <x:c r="U18" s="14" t="n">
        <x:f>IF(2*U$2&lt;$A18,0.02466*U$2*($A18-U$2),"")</x:f>
        <x:v>9.08721</x:v>
      </x:c>
      <x:c r="V18" s="14" t="n">
        <x:f>IF(2*V$2&lt;$A18,0.02466*V$2*($A18-V$2),"")</x:f>
        <x:v>9.6174</x:v>
      </x:c>
      <x:c r="W18" s="14" t="n">
        <x:f>IF(2*W$2&lt;$A18,0.02466*W$2*($A18-W$2),"")</x:f>
        <x:v>10.098270000000001</x:v>
      </x:c>
      <x:c r="X18" s="14" t="n">
        <x:f>IF(2*X$2&lt;$A18,0.02466*X$2*($A18-X$2),"")</x:f>
        <x:v>10.529819999999999</x:v>
      </x:c>
      <x:c r="Y18" s="14" t="n">
        <x:f>IF(2*Y$2&lt;$A18,0.02466*Y$2*($A18-Y$2),"")</x:f>
        <x:v>10.91205</x:v>
      </x:c>
      <x:c r="Z18" s="14" t="n">
        <x:f>IF(2*Z$2&lt;$A18,0.02466*Z$2*($A18-Z$2),"")</x:f>
        <x:v>11.24496</x:v>
      </x:c>
      <x:c r="AA18" s="14" t="n">
        <x:f>IF(2*AA$2&lt;$A18,0.02466*AA$2*($A18-AA$2),"")</x:f>
        <x:v>11.528550000000001</x:v>
      </x:c>
      <x:c r="AB18" s="14" t="n">
        <x:f>IF(2*AB$2&lt;$A18,0.02466*AB$2*($A18-AB$2),"")</x:f>
        <x:v>11.762820000000001</x:v>
      </x:c>
      <x:c r="AC18" s="14" t="n">
        <x:f>IF(2*AC$2&lt;$A18,0.02466*AC$2*($A18-AC$2),"")</x:f>
        <x:v>11.94777</x:v>
      </x:c>
      <x:c r="AD18" s="14" t="n">
        <x:f>IF(2*AD$2&lt;$A18,0.02466*AD$2*($A18-AD$2),"")</x:f>
        <x:v>12.083400000000001</x:v>
      </x:c>
      <x:c r="AE18" s="14" t="n">
        <x:f>IF(2*AE$2&lt;$A18,0.02466*AE$2*($A18-AE$2),"")</x:f>
        <x:v>12.2067</x:v>
      </x:c>
      <x:c r="AF18" s="14" t="str">
        <x:f>IF(2*AF$2&lt;$A18,0.02466*AF$2*($A18-AF$2),"")</x:f>
      </x:c>
      <x:c r="AG18" s="14" t="str">
        <x:f>IF(2*AG$2&lt;$A18,0.02466*AG$2*($A18-AG$2),"")</x:f>
      </x:c>
      <x:c r="AH18" s="14" t="str">
        <x:f>IF(2*AH$2&lt;$A18,0.02466*AH$2*($A18-AH$2),"")</x:f>
      </x:c>
      <x:c r="AI18" s="14" t="str">
        <x:f>IF(2*AI$2&lt;$A18,0.02466*AI$2*($A18-AI$2),"")</x:f>
      </x:c>
      <x:c r="AJ18" s="14" t="str">
        <x:f>IF(2*AJ$2&lt;$A18,0.02466*AJ$2*($A18-AJ$2),"")</x:f>
      </x:c>
      <x:c r="AK18" s="14" t="str">
        <x:f>IF(2*AK$2&lt;$A18,0.02466*AK$2*($A18-AK$2),"")</x:f>
      </x:c>
      <x:c r="AL18" s="14" t="str">
        <x:f>IF(2*AL$2&lt;$A18,0.02466*AL$2*($A18-AL$2),"")</x:f>
      </x:c>
      <x:c r="AM18" s="14" t="str">
        <x:f>IF(2*AM$2&lt;$A18,0.02466*AM$2*($A18-AM$2),"")</x:f>
      </x:c>
      <x:c r="AN18" s="14" t="str">
        <x:f>IF(2*AN$2&lt;$A18,0.02466*AN$2*($A18-AN$2),"")</x:f>
      </x:c>
      <x:c r="AO18" s="14" t="str">
        <x:f>IF(2*AO$2&lt;$A18,0.02466*AO$2*($A18-AO$2),"")</x:f>
      </x:c>
      <x:c r="AP18" s="14" t="str">
        <x:f>IF(2*AP$2&lt;$A18,0.02466*AP$2*($A18-AP$2),"")</x:f>
      </x:c>
      <x:c r="AQ18" s="14" t="str">
        <x:f>IF(2*AQ$2&lt;$A18,0.02466*AQ$2*($A18-AQ$2),"")</x:f>
      </x:c>
      <x:c r="AR18" s="14" t="str">
        <x:f>IF(2*AR$2&lt;$A18,0.02466*AR$2*($A18-AR$2),"")</x:f>
      </x:c>
      <x:c r="AS18" s="14" t="str">
        <x:f>IF(2*AS$2&lt;$A18,0.02466*AS$2*($A18-AS$2),"")</x:f>
      </x:c>
      <x:c r="AT18" s="14" t="str">
        <x:f>IF(2*AT$2&lt;$A18,0.02466*AT$2*($A18-AT$2),"")</x:f>
      </x:c>
      <x:c r="AU18" s="14" t="str">
        <x:f>IF(2*AU$2&lt;$A18,0.02466*AU$2*($A18-AU$2),"")</x:f>
      </x:c>
      <x:c r="AV18" s="14" t="str">
        <x:f>IF(2*AV$2&lt;$A18,0.02466*AV$2*($A18-AV$2),"")</x:f>
      </x:c>
      <x:c r="AW18" s="14" t="str">
        <x:f>IF(2*AW$2&lt;$A18,0.02466*AW$2*($A18-AW$2),"")</x:f>
      </x:c>
      <x:c r="AX18" s="14" t="str">
        <x:f>IF(2*AX$2&lt;$A18,0.02466*AX$2*($A18-AX$2),"")</x:f>
      </x:c>
      <x:c r="AY18" s="14" t="str">
        <x:f>IF(2*AY$2&lt;$A18,0.02466*AY$2*($A18-AY$2),"")</x:f>
      </x:c>
      <x:c r="AZ18" s="14" t="str">
        <x:f>IF(2*AZ$2&lt;$A18,0.02466*AZ$2*($A18-AZ$2),"")</x:f>
      </x:c>
    </x:row>
    <x:row r="19">
      <x:c r="A19" s="23" t="n">
        <x:v>45</x:v>
      </x:c>
      <x:c r="B19" s="14" t="n">
        <x:f>IF(2*B$2&lt;$A19,0.02466*B$2*($A19-B$2),"")</x:f>
        <x:v>2.6201250000000003</x:v>
      </x:c>
      <x:c r="C19" s="14" t="n">
        <x:f>IF(2*C$2&lt;$A19,0.02466*C$2*($A19-C$2),"")</x:f>
        <x:v>2.7185184000000002</x:v>
      </x:c>
      <x:c r="D19" s="14" t="n">
        <x:f>IF(2*D$2&lt;$A19,0.02466*D$2*($A19-D$2),"")</x:f>
        <x:v>2.9138256</x:v>
      </x:c>
      <x:c r="E19" s="14" t="n">
        <x:f>IF(2*E$2&lt;$A19,0.02466*E$2*($A19-E$2),"")</x:f>
        <x:v>3.1071600000000004</x:v>
      </x:c>
      <x:c r="F19" s="14" t="n">
        <x:f>IF(2*F$2&lt;$A19,0.02466*F$2*($A19-F$2),"")</x:f>
        <x:v>3.2985216000000004</x:v>
      </x:c>
      <x:c r="G19" s="14" t="n">
        <x:f>IF(2*G$2&lt;$A19,0.02466*G$2*($A19-G$2),"")</x:f>
        <x:v>3.581865</x:v>
      </x:c>
      <x:c r="H19" s="14" t="n">
        <x:f>IF(2*H$2&lt;$A19,0.02466*H$2*($A19-H$2),"")</x:f>
        <x:v>4.04424</x:v>
      </x:c>
      <x:c r="I19" s="14" t="n">
        <x:f>IF(2*I$2&lt;$A19,0.02466*I$2*($A19-I$2),"")</x:f>
        <x:v>4.4942850000000005</x:v>
      </x:c>
      <x:c r="J19" s="14" t="n">
        <x:f>IF(2*J$2&lt;$A19,0.02466*J$2*($A19-J$2),"")</x:f>
        <x:v>4.932</x:v>
      </x:c>
      <x:c r="K19" s="14" t="n">
        <x:f>IF(2*K$2&lt;$A19,0.02466*K$2*($A19-K$2),"")</x:f>
        <x:v>5.357385</x:v>
      </x:c>
      <x:c r="L19" s="14" t="n">
        <x:f>IF(2*L$2&lt;$A19,0.02466*L$2*($A19-L$2),"")</x:f>
        <x:v>5.770440000000001</x:v>
      </x:c>
      <x:c r="M19" s="14" t="n">
        <x:f>IF(2*M$2&lt;$A19,0.02466*M$2*($A19-M$2),"")</x:f>
        <x:v>6.171165</x:v>
      </x:c>
      <x:c r="N19" s="14" t="n">
        <x:f>IF(2*N$2&lt;$A19,0.02466*N$2*($A19-N$2),"")</x:f>
        <x:v>6.559559999999999</x:v>
      </x:c>
      <x:c r="O19" s="14" t="n">
        <x:f>IF(2*O$2&lt;$A19,0.02466*O$2*($A19-O$2),"")</x:f>
        <x:v>6.935625</x:v>
      </x:c>
      <x:c r="P19" s="14" t="n">
        <x:f>IF(2*P$2&lt;$A19,0.02466*P$2*($A19-P$2),"")</x:f>
        <x:v>7.29936</x:v>
      </x:c>
      <x:c r="Q19" s="14" t="n">
        <x:f>IF(2*Q$2&lt;$A19,0.02466*Q$2*($A19-Q$2),"")</x:f>
        <x:v>7.650765000000001</x:v>
      </x:c>
      <x:c r="R19" s="14" t="n">
        <x:f>IF(2*R$2&lt;$A19,0.02466*R$2*($A19-R$2),"")</x:f>
        <x:v>7.989840000000001</x:v>
      </x:c>
      <x:c r="S19" s="14" t="n">
        <x:f>IF(2*S$2&lt;$A19,0.02466*S$2*($A19-S$2),"")</x:f>
        <x:v>8.316585</x:v>
      </x:c>
      <x:c r="T19" s="14" t="n">
        <x:f>IF(2*T$2&lt;$A19,0.02466*T$2*($A19-T$2),"")</x:f>
        <x:v>8.631</x:v>
      </x:c>
      <x:c r="U19" s="14" t="n">
        <x:f>IF(2*U$2&lt;$A19,0.02466*U$2*($A19-U$2),"")</x:f>
        <x:v>9.22284</x:v>
      </x:c>
      <x:c r="V19" s="14" t="n">
        <x:f>IF(2*V$2&lt;$A19,0.02466*V$2*($A19-V$2),"")</x:f>
        <x:v>9.765360000000001</x:v>
      </x:c>
      <x:c r="W19" s="14" t="n">
        <x:f>IF(2*W$2&lt;$A19,0.02466*W$2*($A19-W$2),"")</x:f>
        <x:v>10.258560000000001</x:v>
      </x:c>
      <x:c r="X19" s="14" t="n">
        <x:f>IF(2*X$2&lt;$A19,0.02466*X$2*($A19-X$2),"")</x:f>
        <x:v>10.70244</x:v>
      </x:c>
      <x:c r="Y19" s="14" t="n">
        <x:f>IF(2*Y$2&lt;$A19,0.02466*Y$2*($A19-Y$2),"")</x:f>
        <x:v>11.097</x:v>
      </x:c>
      <x:c r="Z19" s="14" t="n">
        <x:f>IF(2*Z$2&lt;$A19,0.02466*Z$2*($A19-Z$2),"")</x:f>
        <x:v>11.44224</x:v>
      </x:c>
      <x:c r="AA19" s="14" t="n">
        <x:f>IF(2*AA$2&lt;$A19,0.02466*AA$2*($A19-AA$2),"")</x:f>
        <x:v>11.73816</x:v>
      </x:c>
      <x:c r="AB19" s="14" t="n">
        <x:f>IF(2*AB$2&lt;$A19,0.02466*AB$2*($A19-AB$2),"")</x:f>
        <x:v>11.984760000000001</x:v>
      </x:c>
      <x:c r="AC19" s="14" t="n">
        <x:f>IF(2*AC$2&lt;$A19,0.02466*AC$2*($A19-AC$2),"")</x:f>
        <x:v>12.18204</x:v>
      </x:c>
      <x:c r="AD19" s="14" t="n">
        <x:f>IF(2*AD$2&lt;$A19,0.02466*AD$2*($A19-AD$2),"")</x:f>
        <x:v>12.33</x:v>
      </x:c>
      <x:c r="AE19" s="14" t="n">
        <x:f>IF(2*AE$2&lt;$A19,0.02466*AE$2*($A19-AE$2),"")</x:f>
        <x:v>12.47796</x:v>
      </x:c>
      <x:c r="AF19" s="14" t="str">
        <x:f>IF(2*AF$2&lt;$A19,0.02466*AF$2*($A19-AF$2),"")</x:f>
      </x:c>
      <x:c r="AG19" s="14" t="str">
        <x:f>IF(2*AG$2&lt;$A19,0.02466*AG$2*($A19-AG$2),"")</x:f>
      </x:c>
      <x:c r="AH19" s="14" t="str">
        <x:f>IF(2*AH$2&lt;$A19,0.02466*AH$2*($A19-AH$2),"")</x:f>
      </x:c>
      <x:c r="AI19" s="14" t="str">
        <x:f>IF(2*AI$2&lt;$A19,0.02466*AI$2*($A19-AI$2),"")</x:f>
      </x:c>
      <x:c r="AJ19" s="14" t="str">
        <x:f>IF(2*AJ$2&lt;$A19,0.02466*AJ$2*($A19-AJ$2),"")</x:f>
      </x:c>
      <x:c r="AK19" s="14" t="str">
        <x:f>IF(2*AK$2&lt;$A19,0.02466*AK$2*($A19-AK$2),"")</x:f>
      </x:c>
      <x:c r="AL19" s="14" t="str">
        <x:f>IF(2*AL$2&lt;$A19,0.02466*AL$2*($A19-AL$2),"")</x:f>
      </x:c>
      <x:c r="AM19" s="14" t="str">
        <x:f>IF(2*AM$2&lt;$A19,0.02466*AM$2*($A19-AM$2),"")</x:f>
      </x:c>
      <x:c r="AN19" s="14" t="str">
        <x:f>IF(2*AN$2&lt;$A19,0.02466*AN$2*($A19-AN$2),"")</x:f>
      </x:c>
      <x:c r="AO19" s="14" t="str">
        <x:f>IF(2*AO$2&lt;$A19,0.02466*AO$2*($A19-AO$2),"")</x:f>
      </x:c>
      <x:c r="AP19" s="14" t="str">
        <x:f>IF(2*AP$2&lt;$A19,0.02466*AP$2*($A19-AP$2),"")</x:f>
      </x:c>
      <x:c r="AQ19" s="14" t="str">
        <x:f>IF(2*AQ$2&lt;$A19,0.02466*AQ$2*($A19-AQ$2),"")</x:f>
      </x:c>
      <x:c r="AR19" s="14" t="str">
        <x:f>IF(2*AR$2&lt;$A19,0.02466*AR$2*($A19-AR$2),"")</x:f>
      </x:c>
      <x:c r="AS19" s="14" t="str">
        <x:f>IF(2*AS$2&lt;$A19,0.02466*AS$2*($A19-AS$2),"")</x:f>
      </x:c>
      <x:c r="AT19" s="14" t="str">
        <x:f>IF(2*AT$2&lt;$A19,0.02466*AT$2*($A19-AT$2),"")</x:f>
      </x:c>
      <x:c r="AU19" s="14" t="str">
        <x:f>IF(2*AU$2&lt;$A19,0.02466*AU$2*($A19-AU$2),"")</x:f>
      </x:c>
      <x:c r="AV19" s="14" t="str">
        <x:f>IF(2*AV$2&lt;$A19,0.02466*AV$2*($A19-AV$2),"")</x:f>
      </x:c>
      <x:c r="AW19" s="14" t="str">
        <x:f>IF(2*AW$2&lt;$A19,0.02466*AW$2*($A19-AW$2),"")</x:f>
      </x:c>
      <x:c r="AX19" s="14" t="str">
        <x:f>IF(2*AX$2&lt;$A19,0.02466*AX$2*($A19-AX$2),"")</x:f>
      </x:c>
      <x:c r="AY19" s="14" t="str">
        <x:f>IF(2*AY$2&lt;$A19,0.02466*AY$2*($A19-AY$2),"")</x:f>
      </x:c>
      <x:c r="AZ19" s="14" t="str">
        <x:f>IF(2*AZ$2&lt;$A19,0.02466*AZ$2*($A19-AZ$2),"")</x:f>
      </x:c>
    </x:row>
    <x:row r="20">
      <x:c r="A20" s="23" t="n">
        <x:v>48.3</x:v>
      </x:c>
      <x:c r="B20" s="14" t="n">
        <x:f>IF(2*B$2&lt;$A20,0.02466*B$2*($A20-B$2),"")</x:f>
        <x:v>2.82357</x:v>
      </x:c>
      <x:c r="C20" s="14" t="n">
        <x:f>IF(2*C$2&lt;$A20,0.02466*C$2*($A20-C$2),"")</x:f>
        <x:v>2.9301012</x:v>
      </x:c>
      <x:c r="D20" s="14" t="n">
        <x:f>IF(2*D$2&lt;$A20,0.02466*D$2*($A20-D$2),"")</x:f>
        <x:v>3.1416839999999997</x:v>
      </x:c>
      <x:c r="E20" s="14" t="n">
        <x:f>IF(2*E$2&lt;$A20,0.02466*E$2*($A20-E$2),"")</x:f>
        <x:v>3.3512939999999998</x:v>
      </x:c>
      <x:c r="F20" s="14" t="n">
        <x:f>IF(2*F$2&lt;$A20,0.02466*F$2*($A20-F$2),"")</x:f>
        <x:v>3.5589312</x:v>
      </x:c>
      <x:c r="G20" s="14" t="n">
        <x:f>IF(2*G$2&lt;$A20,0.02466*G$2*($A20-G$2),"")</x:f>
        <x:v>3.8666879999999995</x:v>
      </x:c>
      <x:c r="H20" s="14" t="n">
        <x:f>IF(2*H$2&lt;$A20,0.02466*H$2*($A20-H$2),"")</x:f>
        <x:v>4.369752</x:v>
      </x:c>
      <x:c r="I20" s="14" t="n">
        <x:f>IF(2*I$2&lt;$A20,0.02466*I$2*($A20-I$2),"")</x:f>
        <x:v>4.860486</x:v>
      </x:c>
      <x:c r="J20" s="14" t="n">
        <x:f>IF(2*J$2&lt;$A20,0.02466*J$2*($A20-J$2),"")</x:f>
        <x:v>5.33889</x:v>
      </x:c>
      <x:c r="K20" s="14" t="n">
        <x:f>IF(2*K$2&lt;$A20,0.02466*K$2*($A20-K$2),"")</x:f>
        <x:v>5.804964</x:v>
      </x:c>
      <x:c r="L20" s="14" t="n">
        <x:f>IF(2*L$2&lt;$A20,0.02466*L$2*($A20-L$2),"")</x:f>
        <x:v>6.2587079999999995</x:v>
      </x:c>
      <x:c r="M20" s="14" t="n">
        <x:f>IF(2*M$2&lt;$A20,0.02466*M$2*($A20-M$2),"")</x:f>
        <x:v>6.700122</x:v>
      </x:c>
      <x:c r="N20" s="14" t="n">
        <x:f>IF(2*N$2&lt;$A20,0.02466*N$2*($A20-N$2),"")</x:f>
        <x:v>7.129205999999999</x:v>
      </x:c>
      <x:c r="O20" s="14" t="n">
        <x:f>IF(2*O$2&lt;$A20,0.02466*O$2*($A20-O$2),"")</x:f>
        <x:v>7.54596</x:v>
      </x:c>
      <x:c r="P20" s="14" t="n">
        <x:f>IF(2*P$2&lt;$A20,0.02466*P$2*($A20-P$2),"")</x:f>
        <x:v>7.950384</x:v>
      </x:c>
      <x:c r="Q20" s="14" t="n">
        <x:f>IF(2*Q$2&lt;$A20,0.02466*Q$2*($A20-Q$2),"")</x:f>
        <x:v>8.342478</x:v>
      </x:c>
      <x:c r="R20" s="14" t="n">
        <x:f>IF(2*R$2&lt;$A20,0.02466*R$2*($A20-R$2),"")</x:f>
        <x:v>8.722242</x:v>
      </x:c>
      <x:c r="S20" s="14" t="n">
        <x:f>IF(2*S$2&lt;$A20,0.02466*S$2*($A20-S$2),"")</x:f>
        <x:v>9.089675999999999</x:v>
      </x:c>
      <x:c r="T20" s="14" t="n">
        <x:f>IF(2*T$2&lt;$A20,0.02466*T$2*($A20-T$2),"")</x:f>
        <x:v>9.44478</x:v>
      </x:c>
      <x:c r="U20" s="14" t="n">
        <x:f>IF(2*U$2&lt;$A20,0.02466*U$2*($A20-U$2),"")</x:f>
        <x:v>10.117998</x:v>
      </x:c>
      <x:c r="V20" s="14" t="n">
        <x:f>IF(2*V$2&lt;$A20,0.02466*V$2*($A20-V$2),"")</x:f>
        <x:v>10.741896</x:v>
      </x:c>
      <x:c r="W20" s="14" t="n">
        <x:f>IF(2*W$2&lt;$A20,0.02466*W$2*($A20-W$2),"")</x:f>
        <x:v>11.316474</x:v>
      </x:c>
      <x:c r="X20" s="14" t="n">
        <x:f>IF(2*X$2&lt;$A20,0.02466*X$2*($A20-X$2),"")</x:f>
        <x:v>11.841731999999999</x:v>
      </x:c>
      <x:c r="Y20" s="14" t="n">
        <x:f>IF(2*Y$2&lt;$A20,0.02466*Y$2*($A20-Y$2),"")</x:f>
        <x:v>12.31767</x:v>
      </x:c>
      <x:c r="Z20" s="14" t="n">
        <x:f>IF(2*Z$2&lt;$A20,0.02466*Z$2*($A20-Z$2),"")</x:f>
        <x:v>12.744288</x:v>
      </x:c>
      <x:c r="AA20" s="14" t="n">
        <x:f>IF(2*AA$2&lt;$A20,0.02466*AA$2*($A20-AA$2),"")</x:f>
        <x:v>13.121586</x:v>
      </x:c>
      <x:c r="AB20" s="14" t="n">
        <x:f>IF(2*AB$2&lt;$A20,0.02466*AB$2*($A20-AB$2),"")</x:f>
        <x:v>13.449564</x:v>
      </x:c>
      <x:c r="AC20" s="14" t="n">
        <x:f>IF(2*AC$2&lt;$A20,0.02466*AC$2*($A20-AC$2),"")</x:f>
        <x:v>13.728221999999999</x:v>
      </x:c>
      <x:c r="AD20" s="14" t="n">
        <x:f>IF(2*AD$2&lt;$A20,0.02466*AD$2*($A20-AD$2),"")</x:f>
        <x:v>13.957559999999999</x:v>
      </x:c>
      <x:c r="AE20" s="14" t="n">
        <x:f>IF(2*AE$2&lt;$A20,0.02466*AE$2*($A20-AE$2),"")</x:f>
        <x:v>14.268275999999998</x:v>
      </x:c>
      <x:c r="AF20" s="14" t="n">
        <x:f>IF(2*AF$2&lt;$A20,0.02466*AF$2*($A20-AF$2),"")</x:f>
        <x:v>14.381711999999998</x:v>
      </x:c>
      <x:c r="AG20" s="14" t="str">
        <x:f>IF(2*AG$2&lt;$A20,0.02466*AG$2*($A20-AG$2),"")</x:f>
      </x:c>
      <x:c r="AH20" s="14" t="str">
        <x:f>IF(2*AH$2&lt;$A20,0.02466*AH$2*($A20-AH$2),"")</x:f>
      </x:c>
      <x:c r="AI20" s="14" t="str">
        <x:f>IF(2*AI$2&lt;$A20,0.02466*AI$2*($A20-AI$2),"")</x:f>
      </x:c>
      <x:c r="AJ20" s="14" t="str">
        <x:f>IF(2*AJ$2&lt;$A20,0.02466*AJ$2*($A20-AJ$2),"")</x:f>
      </x:c>
      <x:c r="AK20" s="14" t="str">
        <x:f>IF(2*AK$2&lt;$A20,0.02466*AK$2*($A20-AK$2),"")</x:f>
      </x:c>
      <x:c r="AL20" s="14" t="str">
        <x:f>IF(2*AL$2&lt;$A20,0.02466*AL$2*($A20-AL$2),"")</x:f>
      </x:c>
      <x:c r="AM20" s="14" t="str">
        <x:f>IF(2*AM$2&lt;$A20,0.02466*AM$2*($A20-AM$2),"")</x:f>
      </x:c>
      <x:c r="AN20" s="14" t="str">
        <x:f>IF(2*AN$2&lt;$A20,0.02466*AN$2*($A20-AN$2),"")</x:f>
      </x:c>
      <x:c r="AO20" s="14" t="str">
        <x:f>IF(2*AO$2&lt;$A20,0.02466*AO$2*($A20-AO$2),"")</x:f>
      </x:c>
      <x:c r="AP20" s="14" t="str">
        <x:f>IF(2*AP$2&lt;$A20,0.02466*AP$2*($A20-AP$2),"")</x:f>
      </x:c>
      <x:c r="AQ20" s="14" t="str">
        <x:f>IF(2*AQ$2&lt;$A20,0.02466*AQ$2*($A20-AQ$2),"")</x:f>
      </x:c>
      <x:c r="AR20" s="14" t="str">
        <x:f>IF(2*AR$2&lt;$A20,0.02466*AR$2*($A20-AR$2),"")</x:f>
      </x:c>
      <x:c r="AS20" s="14" t="str">
        <x:f>IF(2*AS$2&lt;$A20,0.02466*AS$2*($A20-AS$2),"")</x:f>
      </x:c>
      <x:c r="AT20" s="14" t="str">
        <x:f>IF(2*AT$2&lt;$A20,0.02466*AT$2*($A20-AT$2),"")</x:f>
      </x:c>
      <x:c r="AU20" s="14" t="str">
        <x:f>IF(2*AU$2&lt;$A20,0.02466*AU$2*($A20-AU$2),"")</x:f>
      </x:c>
      <x:c r="AV20" s="14" t="str">
        <x:f>IF(2*AV$2&lt;$A20,0.02466*AV$2*($A20-AV$2),"")</x:f>
      </x:c>
      <x:c r="AW20" s="14" t="str">
        <x:f>IF(2*AW$2&lt;$A20,0.02466*AW$2*($A20-AW$2),"")</x:f>
      </x:c>
      <x:c r="AX20" s="14" t="str">
        <x:f>IF(2*AX$2&lt;$A20,0.02466*AX$2*($A20-AX$2),"")</x:f>
      </x:c>
      <x:c r="AY20" s="14" t="str">
        <x:f>IF(2*AY$2&lt;$A20,0.02466*AY$2*($A20-AY$2),"")</x:f>
      </x:c>
      <x:c r="AZ20" s="14" t="str">
        <x:f>IF(2*AZ$2&lt;$A20,0.02466*AZ$2*($A20-AZ$2),"")</x:f>
      </x:c>
    </x:row>
    <x:row r="21">
      <x:c r="A21" s="23" t="n">
        <x:v>50</x:v>
      </x:c>
      <x:c r="B21" s="14" t="n">
        <x:f>IF(2*B$2&lt;$A21,0.02466*B$2*($A21-B$2),"")</x:f>
        <x:v>2.928375</x:v>
      </x:c>
      <x:c r="C21" s="14" t="n">
        <x:f>IF(2*C$2&lt;$A21,0.02466*C$2*($A21-C$2),"")</x:f>
        <x:v>3.0390984000000003</x:v>
      </x:c>
      <x:c r="D21" s="14" t="n">
        <x:f>IF(2*D$2&lt;$A21,0.02466*D$2*($A21-D$2),"")</x:f>
        <x:v>3.2590656</x:v>
      </x:c>
      <x:c r="E21" s="14" t="n">
        <x:f>IF(2*E$2&lt;$A21,0.02466*E$2*($A21-E$2),"")</x:f>
        <x:v>3.4770600000000003</x:v>
      </x:c>
      <x:c r="F21" s="14" t="n">
        <x:f>IF(2*F$2&lt;$A21,0.02466*F$2*($A21-F$2),"")</x:f>
        <x:v>3.6930816</x:v>
      </x:c>
      <x:c r="G21" s="14" t="n">
        <x:f>IF(2*G$2&lt;$A21,0.02466*G$2*($A21-G$2),"")</x:f>
        <x:v>4.013415</x:v>
      </x:c>
      <x:c r="H21" s="14" t="n">
        <x:f>IF(2*H$2&lt;$A21,0.02466*H$2*($A21-H$2),"")</x:f>
        <x:v>4.53744</x:v>
      </x:c>
      <x:c r="I21" s="14" t="n">
        <x:f>IF(2*I$2&lt;$A21,0.02466*I$2*($A21-I$2),"")</x:f>
        <x:v>5.049135000000001</x:v>
      </x:c>
      <x:c r="J21" s="14" t="n">
        <x:f>IF(2*J$2&lt;$A21,0.02466*J$2*($A21-J$2),"")</x:f>
        <x:v>5.548500000000001</x:v>
      </x:c>
      <x:c r="K21" s="14" t="n">
        <x:f>IF(2*K$2&lt;$A21,0.02466*K$2*($A21-K$2),"")</x:f>
        <x:v>6.035535</x:v>
      </x:c>
      <x:c r="L21" s="14" t="n">
        <x:f>IF(2*L$2&lt;$A21,0.02466*L$2*($A21-L$2),"")</x:f>
        <x:v>6.5102400000000005</x:v>
      </x:c>
      <x:c r="M21" s="14" t="n">
        <x:f>IF(2*M$2&lt;$A21,0.02466*M$2*($A21-M$2),"")</x:f>
        <x:v>6.972615000000001</x:v>
      </x:c>
      <x:c r="N21" s="14" t="n">
        <x:f>IF(2*N$2&lt;$A21,0.02466*N$2*($A21-N$2),"")</x:f>
        <x:v>7.42266</x:v>
      </x:c>
      <x:c r="O21" s="14" t="n">
        <x:f>IF(2*O$2&lt;$A21,0.02466*O$2*($A21-O$2),"")</x:f>
        <x:v>7.860375</x:v>
      </x:c>
      <x:c r="P21" s="14" t="n">
        <x:f>IF(2*P$2&lt;$A21,0.02466*P$2*($A21-P$2),"")</x:f>
        <x:v>8.28576</x:v>
      </x:c>
      <x:c r="Q21" s="14" t="n">
        <x:f>IF(2*Q$2&lt;$A21,0.02466*Q$2*($A21-Q$2),"")</x:f>
        <x:v>8.698815000000002</x:v>
      </x:c>
      <x:c r="R21" s="14" t="n">
        <x:f>IF(2*R$2&lt;$A21,0.02466*R$2*($A21-R$2),"")</x:f>
        <x:v>9.099540000000001</x:v>
      </x:c>
      <x:c r="S21" s="14" t="n">
        <x:f>IF(2*S$2&lt;$A21,0.02466*S$2*($A21-S$2),"")</x:f>
        <x:v>9.487935</x:v>
      </x:c>
      <x:c r="T21" s="14" t="n">
        <x:f>IF(2*T$2&lt;$A21,0.02466*T$2*($A21-T$2),"")</x:f>
        <x:v>9.864</x:v>
      </x:c>
      <x:c r="U21" s="14" t="n">
        <x:f>IF(2*U$2&lt;$A21,0.02466*U$2*($A21-U$2),"")</x:f>
        <x:v>10.57914</x:v>
      </x:c>
      <x:c r="V21" s="14" t="n">
        <x:f>IF(2*V$2&lt;$A21,0.02466*V$2*($A21-V$2),"")</x:f>
        <x:v>11.24496</x:v>
      </x:c>
      <x:c r="W21" s="14" t="n">
        <x:f>IF(2*W$2&lt;$A21,0.02466*W$2*($A21-W$2),"")</x:f>
        <x:v>11.861460000000001</x:v>
      </x:c>
      <x:c r="X21" s="14" t="n">
        <x:f>IF(2*X$2&lt;$A21,0.02466*X$2*($A21-X$2),"")</x:f>
        <x:v>12.42864</x:v>
      </x:c>
      <x:c r="Y21" s="14" t="n">
        <x:f>IF(2*Y$2&lt;$A21,0.02466*Y$2*($A21-Y$2),"")</x:f>
        <x:v>12.9465</x:v>
      </x:c>
      <x:c r="Z21" s="14" t="n">
        <x:f>IF(2*Z$2&lt;$A21,0.02466*Z$2*($A21-Z$2),"")</x:f>
        <x:v>13.415040000000001</x:v>
      </x:c>
      <x:c r="AA21" s="14" t="n">
        <x:f>IF(2*AA$2&lt;$A21,0.02466*AA$2*($A21-AA$2),"")</x:f>
        <x:v>13.83426</x:v>
      </x:c>
      <x:c r="AB21" s="14" t="n">
        <x:f>IF(2*AB$2&lt;$A21,0.02466*AB$2*($A21-AB$2),"")</x:f>
        <x:v>14.204160000000002</x:v>
      </x:c>
      <x:c r="AC21" s="14" t="n">
        <x:f>IF(2*AC$2&lt;$A21,0.02466*AC$2*($A21-AC$2),"")</x:f>
        <x:v>14.52474</x:v>
      </x:c>
      <x:c r="AD21" s="14" t="n">
        <x:f>IF(2*AD$2&lt;$A21,0.02466*AD$2*($A21-AD$2),"")</x:f>
        <x:v>14.796000000000001</x:v>
      </x:c>
      <x:c r="AE21" s="14" t="n">
        <x:f>IF(2*AE$2&lt;$A21,0.02466*AE$2*($A21-AE$2),"")</x:f>
        <x:v>15.19056</x:v>
      </x:c>
      <x:c r="AF21" s="14" t="n">
        <x:f>IF(2*AF$2&lt;$A21,0.02466*AF$2*($A21-AF$2),"")</x:f>
        <x:v>15.38784</x:v>
      </x:c>
      <x:c r="AG21" s="14" t="str">
        <x:f>IF(2*AG$2&lt;$A21,0.02466*AG$2*($A21-AG$2),"")</x:f>
      </x:c>
      <x:c r="AH21" s="14" t="str">
        <x:f>IF(2*AH$2&lt;$A21,0.02466*AH$2*($A21-AH$2),"")</x:f>
      </x:c>
      <x:c r="AI21" s="14" t="str">
        <x:f>IF(2*AI$2&lt;$A21,0.02466*AI$2*($A21-AI$2),"")</x:f>
      </x:c>
      <x:c r="AJ21" s="14" t="str">
        <x:f>IF(2*AJ$2&lt;$A21,0.02466*AJ$2*($A21-AJ$2),"")</x:f>
      </x:c>
      <x:c r="AK21" s="14" t="str">
        <x:f>IF(2*AK$2&lt;$A21,0.02466*AK$2*($A21-AK$2),"")</x:f>
      </x:c>
      <x:c r="AL21" s="14" t="str">
        <x:f>IF(2*AL$2&lt;$A21,0.02466*AL$2*($A21-AL$2),"")</x:f>
      </x:c>
      <x:c r="AM21" s="14" t="str">
        <x:f>IF(2*AM$2&lt;$A21,0.02466*AM$2*($A21-AM$2),"")</x:f>
      </x:c>
      <x:c r="AN21" s="14" t="str">
        <x:f>IF(2*AN$2&lt;$A21,0.02466*AN$2*($A21-AN$2),"")</x:f>
      </x:c>
      <x:c r="AO21" s="14" t="str">
        <x:f>IF(2*AO$2&lt;$A21,0.02466*AO$2*($A21-AO$2),"")</x:f>
      </x:c>
      <x:c r="AP21" s="14" t="str">
        <x:f>IF(2*AP$2&lt;$A21,0.02466*AP$2*($A21-AP$2),"")</x:f>
      </x:c>
      <x:c r="AQ21" s="14" t="str">
        <x:f>IF(2*AQ$2&lt;$A21,0.02466*AQ$2*($A21-AQ$2),"")</x:f>
      </x:c>
      <x:c r="AR21" s="14" t="str">
        <x:f>IF(2*AR$2&lt;$A21,0.02466*AR$2*($A21-AR$2),"")</x:f>
      </x:c>
      <x:c r="AS21" s="14" t="str">
        <x:f>IF(2*AS$2&lt;$A21,0.02466*AS$2*($A21-AS$2),"")</x:f>
      </x:c>
      <x:c r="AT21" s="14" t="str">
        <x:f>IF(2*AT$2&lt;$A21,0.02466*AT$2*($A21-AT$2),"")</x:f>
      </x:c>
      <x:c r="AU21" s="14" t="str">
        <x:f>IF(2*AU$2&lt;$A21,0.02466*AU$2*($A21-AU$2),"")</x:f>
      </x:c>
      <x:c r="AV21" s="14" t="str">
        <x:f>IF(2*AV$2&lt;$A21,0.02466*AV$2*($A21-AV$2),"")</x:f>
      </x:c>
      <x:c r="AW21" s="14" t="str">
        <x:f>IF(2*AW$2&lt;$A21,0.02466*AW$2*($A21-AW$2),"")</x:f>
      </x:c>
      <x:c r="AX21" s="14" t="str">
        <x:f>IF(2*AX$2&lt;$A21,0.02466*AX$2*($A21-AX$2),"")</x:f>
      </x:c>
      <x:c r="AY21" s="14" t="str">
        <x:f>IF(2*AY$2&lt;$A21,0.02466*AY$2*($A21-AY$2),"")</x:f>
      </x:c>
      <x:c r="AZ21" s="14" t="str">
        <x:f>IF(2*AZ$2&lt;$A21,0.02466*AZ$2*($A21-AZ$2),"")</x:f>
      </x:c>
    </x:row>
    <x:row r="22">
      <x:c r="A22" s="23" t="n">
        <x:v>51</x:v>
      </x:c>
      <x:c r="B22" s="14" t="n">
        <x:f>IF(2*B$2&lt;$A22,0.02466*B$2*($A22-B$2),"")</x:f>
        <x:v>2.990025</x:v>
      </x:c>
      <x:c r="C22" s="14" t="n">
        <x:f>IF(2*C$2&lt;$A22,0.02466*C$2*($A22-C$2),"")</x:f>
        <x:v>3.1032144</x:v>
      </x:c>
      <x:c r="D22" s="14" t="n">
        <x:f>IF(2*D$2&lt;$A22,0.02466*D$2*($A22-D$2),"")</x:f>
        <x:v>3.3281136</x:v>
      </x:c>
      <x:c r="E22" s="14" t="n">
        <x:f>IF(2*E$2&lt;$A22,0.02466*E$2*($A22-E$2),"")</x:f>
        <x:v>3.5510400000000004</x:v>
      </x:c>
      <x:c r="F22" s="14" t="n">
        <x:f>IF(2*F$2&lt;$A22,0.02466*F$2*($A22-F$2),"")</x:f>
        <x:v>3.7719936</x:v>
      </x:c>
      <x:c r="G22" s="14" t="n">
        <x:f>IF(2*G$2&lt;$A22,0.02466*G$2*($A22-G$2),"")</x:f>
        <x:v>4.099725</x:v>
      </x:c>
      <x:c r="H22" s="14" t="n">
        <x:f>IF(2*H$2&lt;$A22,0.02466*H$2*($A22-H$2),"")</x:f>
        <x:v>4.636080000000001</x:v>
      </x:c>
      <x:c r="I22" s="14" t="n">
        <x:f>IF(2*I$2&lt;$A22,0.02466*I$2*($A22-I$2),"")</x:f>
        <x:v>5.160105000000001</x:v>
      </x:c>
      <x:c r="J22" s="14" t="n">
        <x:f>IF(2*J$2&lt;$A22,0.02466*J$2*($A22-J$2),"")</x:f>
        <x:v>5.6718</x:v>
      </x:c>
      <x:c r="K22" s="14" t="n">
        <x:f>IF(2*K$2&lt;$A22,0.02466*K$2*($A22-K$2),"")</x:f>
        <x:v>6.171165</x:v>
      </x:c>
      <x:c r="L22" s="14" t="n">
        <x:f>IF(2*L$2&lt;$A22,0.02466*L$2*($A22-L$2),"")</x:f>
        <x:v>6.658200000000001</x:v>
      </x:c>
      <x:c r="M22" s="14" t="n">
        <x:f>IF(2*M$2&lt;$A22,0.02466*M$2*($A22-M$2),"")</x:f>
        <x:v>7.132905000000001</x:v>
      </x:c>
      <x:c r="N22" s="14" t="n">
        <x:f>IF(2*N$2&lt;$A22,0.02466*N$2*($A22-N$2),"")</x:f>
        <x:v>7.59528</x:v>
      </x:c>
      <x:c r="O22" s="14" t="n">
        <x:f>IF(2*O$2&lt;$A22,0.02466*O$2*($A22-O$2),"")</x:f>
        <x:v>8.045325</x:v>
      </x:c>
      <x:c r="P22" s="14" t="n">
        <x:f>IF(2*P$2&lt;$A22,0.02466*P$2*($A22-P$2),"")</x:f>
        <x:v>8.48304</x:v>
      </x:c>
      <x:c r="Q22" s="14" t="n">
        <x:f>IF(2*Q$2&lt;$A22,0.02466*Q$2*($A22-Q$2),"")</x:f>
        <x:v>8.908425000000001</x:v>
      </x:c>
      <x:c r="R22" s="14" t="n">
        <x:f>IF(2*R$2&lt;$A22,0.02466*R$2*($A22-R$2),"")</x:f>
        <x:v>9.321480000000001</x:v>
      </x:c>
      <x:c r="S22" s="14" t="n">
        <x:f>IF(2*S$2&lt;$A22,0.02466*S$2*($A22-S$2),"")</x:f>
        <x:v>9.722205</x:v>
      </x:c>
      <x:c r="T22" s="14" t="n">
        <x:f>IF(2*T$2&lt;$A22,0.02466*T$2*($A22-T$2),"")</x:f>
        <x:v>10.1106</x:v>
      </x:c>
      <x:c r="U22" s="14" t="n">
        <x:f>IF(2*U$2&lt;$A22,0.02466*U$2*($A22-U$2),"")</x:f>
        <x:v>10.8504</x:v>
      </x:c>
      <x:c r="V22" s="14" t="n">
        <x:f>IF(2*V$2&lt;$A22,0.02466*V$2*($A22-V$2),"")</x:f>
        <x:v>11.540880000000001</x:v>
      </x:c>
      <x:c r="W22" s="14" t="n">
        <x:f>IF(2*W$2&lt;$A22,0.02466*W$2*($A22-W$2),"")</x:f>
        <x:v>12.18204</x:v>
      </x:c>
      <x:c r="X22" s="14" t="n">
        <x:f>IF(2*X$2&lt;$A22,0.02466*X$2*($A22-X$2),"")</x:f>
        <x:v>12.77388</x:v>
      </x:c>
      <x:c r="Y22" s="14" t="n">
        <x:f>IF(2*Y$2&lt;$A22,0.02466*Y$2*($A22-Y$2),"")</x:f>
        <x:v>13.3164</x:v>
      </x:c>
      <x:c r="Z22" s="14" t="n">
        <x:f>IF(2*Z$2&lt;$A22,0.02466*Z$2*($A22-Z$2),"")</x:f>
        <x:v>13.809600000000001</x:v>
      </x:c>
      <x:c r="AA22" s="14" t="n">
        <x:f>IF(2*AA$2&lt;$A22,0.02466*AA$2*($A22-AA$2),"")</x:f>
        <x:v>14.253480000000001</x:v>
      </x:c>
      <x:c r="AB22" s="14" t="n">
        <x:f>IF(2*AB$2&lt;$A22,0.02466*AB$2*($A22-AB$2),"")</x:f>
        <x:v>14.648040000000002</x:v>
      </x:c>
      <x:c r="AC22" s="14" t="n">
        <x:f>IF(2*AC$2&lt;$A22,0.02466*AC$2*($A22-AC$2),"")</x:f>
        <x:v>14.99328</x:v>
      </x:c>
      <x:c r="AD22" s="14" t="n">
        <x:f>IF(2*AD$2&lt;$A22,0.02466*AD$2*($A22-AD$2),"")</x:f>
        <x:v>15.289200000000001</x:v>
      </x:c>
      <x:c r="AE22" s="14" t="n">
        <x:f>IF(2*AE$2&lt;$A22,0.02466*AE$2*($A22-AE$2),"")</x:f>
        <x:v>15.73308</x:v>
      </x:c>
      <x:c r="AF22" s="14" t="n">
        <x:f>IF(2*AF$2&lt;$A22,0.02466*AF$2*($A22-AF$2),"")</x:f>
        <x:v>15.97968</x:v>
      </x:c>
      <x:c r="AG22" s="14" t="n">
        <x:f>IF(2*AG$2&lt;$A22,0.02466*AG$2*($A22-AG$2),"")</x:f>
        <x:v>16.029</x:v>
      </x:c>
      <x:c r="AH22" s="14" t="str">
        <x:f>IF(2*AH$2&lt;$A22,0.02466*AH$2*($A22-AH$2),"")</x:f>
      </x:c>
      <x:c r="AI22" s="14" t="str">
        <x:f>IF(2*AI$2&lt;$A22,0.02466*AI$2*($A22-AI$2),"")</x:f>
      </x:c>
      <x:c r="AJ22" s="14" t="str">
        <x:f>IF(2*AJ$2&lt;$A22,0.02466*AJ$2*($A22-AJ$2),"")</x:f>
      </x:c>
      <x:c r="AK22" s="14" t="str">
        <x:f>IF(2*AK$2&lt;$A22,0.02466*AK$2*($A22-AK$2),"")</x:f>
      </x:c>
      <x:c r="AL22" s="14" t="str">
        <x:f>IF(2*AL$2&lt;$A22,0.02466*AL$2*($A22-AL$2),"")</x:f>
      </x:c>
      <x:c r="AM22" s="14" t="str">
        <x:f>IF(2*AM$2&lt;$A22,0.02466*AM$2*($A22-AM$2),"")</x:f>
      </x:c>
      <x:c r="AN22" s="14" t="str">
        <x:f>IF(2*AN$2&lt;$A22,0.02466*AN$2*($A22-AN$2),"")</x:f>
      </x:c>
      <x:c r="AO22" s="14" t="str">
        <x:f>IF(2*AO$2&lt;$A22,0.02466*AO$2*($A22-AO$2),"")</x:f>
      </x:c>
      <x:c r="AP22" s="14" t="str">
        <x:f>IF(2*AP$2&lt;$A22,0.02466*AP$2*($A22-AP$2),"")</x:f>
      </x:c>
      <x:c r="AQ22" s="14" t="str">
        <x:f>IF(2*AQ$2&lt;$A22,0.02466*AQ$2*($A22-AQ$2),"")</x:f>
      </x:c>
      <x:c r="AR22" s="14" t="str">
        <x:f>IF(2*AR$2&lt;$A22,0.02466*AR$2*($A22-AR$2),"")</x:f>
      </x:c>
      <x:c r="AS22" s="14" t="str">
        <x:f>IF(2*AS$2&lt;$A22,0.02466*AS$2*($A22-AS$2),"")</x:f>
      </x:c>
      <x:c r="AT22" s="14" t="str">
        <x:f>IF(2*AT$2&lt;$A22,0.02466*AT$2*($A22-AT$2),"")</x:f>
      </x:c>
      <x:c r="AU22" s="14" t="str">
        <x:f>IF(2*AU$2&lt;$A22,0.02466*AU$2*($A22-AU$2),"")</x:f>
      </x:c>
      <x:c r="AV22" s="14" t="str">
        <x:f>IF(2*AV$2&lt;$A22,0.02466*AV$2*($A22-AV$2),"")</x:f>
      </x:c>
      <x:c r="AW22" s="14" t="str">
        <x:f>IF(2*AW$2&lt;$A22,0.02466*AW$2*($A22-AW$2),"")</x:f>
      </x:c>
      <x:c r="AX22" s="14" t="str">
        <x:f>IF(2*AX$2&lt;$A22,0.02466*AX$2*($A22-AX$2),"")</x:f>
      </x:c>
      <x:c r="AY22" s="14" t="str">
        <x:f>IF(2*AY$2&lt;$A22,0.02466*AY$2*($A22-AY$2),"")</x:f>
      </x:c>
      <x:c r="AZ22" s="14" t="str">
        <x:f>IF(2*AZ$2&lt;$A22,0.02466*AZ$2*($A22-AZ$2),"")</x:f>
      </x:c>
    </x:row>
    <x:row r="23">
      <x:c r="A23" s="23" t="n">
        <x:v>54</x:v>
      </x:c>
      <x:c r="B23" s="14" t="n">
        <x:f>IF(2*B$2&lt;$A23,0.02466*B$2*($A23-B$2),"")</x:f>
        <x:v>3.1749750000000003</x:v>
      </x:c>
      <x:c r="C23" s="14" t="n">
        <x:f>IF(2*C$2&lt;$A23,0.02466*C$2*($A23-C$2),"")</x:f>
        <x:v>3.2955624</x:v>
      </x:c>
      <x:c r="D23" s="14" t="n">
        <x:f>IF(2*D$2&lt;$A23,0.02466*D$2*($A23-D$2),"")</x:f>
        <x:v>3.5352576</x:v>
      </x:c>
      <x:c r="E23" s="14" t="n">
        <x:f>IF(2*E$2&lt;$A23,0.02466*E$2*($A23-E$2),"")</x:f>
        <x:v>3.77298</x:v>
      </x:c>
      <x:c r="F23" s="14" t="n">
        <x:f>IF(2*F$2&lt;$A23,0.02466*F$2*($A23-F$2),"")</x:f>
        <x:v>4.008729600000001</x:v>
      </x:c>
      <x:c r="G23" s="14" t="n">
        <x:f>IF(2*G$2&lt;$A23,0.02466*G$2*($A23-G$2),"")</x:f>
        <x:v>4.358655</x:v>
      </x:c>
      <x:c r="H23" s="14" t="n">
        <x:f>IF(2*H$2&lt;$A23,0.02466*H$2*($A23-H$2),"")</x:f>
        <x:v>4.932</x:v>
      </x:c>
      <x:c r="I23" s="14" t="n">
        <x:f>IF(2*I$2&lt;$A23,0.02466*I$2*($A23-I$2),"")</x:f>
        <x:v>5.493015000000001</x:v>
      </x:c>
      <x:c r="J23" s="14" t="n">
        <x:f>IF(2*J$2&lt;$A23,0.02466*J$2*($A23-J$2),"")</x:f>
        <x:v>6.0417000000000005</x:v>
      </x:c>
      <x:c r="K23" s="14" t="n">
        <x:f>IF(2*K$2&lt;$A23,0.02466*K$2*($A23-K$2),"")</x:f>
        <x:v>6.578055</x:v>
      </x:c>
      <x:c r="L23" s="14" t="n">
        <x:f>IF(2*L$2&lt;$A23,0.02466*L$2*($A23-L$2),"")</x:f>
        <x:v>7.102080000000001</x:v>
      </x:c>
      <x:c r="M23" s="14" t="n">
        <x:f>IF(2*M$2&lt;$A23,0.02466*M$2*($A23-M$2),"")</x:f>
        <x:v>7.613775</x:v>
      </x:c>
      <x:c r="N23" s="14" t="n">
        <x:f>IF(2*N$2&lt;$A23,0.02466*N$2*($A23-N$2),"")</x:f>
        <x:v>8.11314</x:v>
      </x:c>
      <x:c r="O23" s="14" t="n">
        <x:f>IF(2*O$2&lt;$A23,0.02466*O$2*($A23-O$2),"")</x:f>
        <x:v>8.600175</x:v>
      </x:c>
      <x:c r="P23" s="14" t="n">
        <x:f>IF(2*P$2&lt;$A23,0.02466*P$2*($A23-P$2),"")</x:f>
        <x:v>9.07488</x:v>
      </x:c>
      <x:c r="Q23" s="14" t="n">
        <x:f>IF(2*Q$2&lt;$A23,0.02466*Q$2*($A23-Q$2),"")</x:f>
        <x:v>9.537255</x:v>
      </x:c>
      <x:c r="R23" s="14" t="n">
        <x:f>IF(2*R$2&lt;$A23,0.02466*R$2*($A23-R$2),"")</x:f>
        <x:v>9.987300000000001</x:v>
      </x:c>
      <x:c r="S23" s="14" t="n">
        <x:f>IF(2*S$2&lt;$A23,0.02466*S$2*($A23-S$2),"")</x:f>
        <x:v>10.425015</x:v>
      </x:c>
      <x:c r="T23" s="14" t="n">
        <x:f>IF(2*T$2&lt;$A23,0.02466*T$2*($A23-T$2),"")</x:f>
        <x:v>10.8504</x:v>
      </x:c>
      <x:c r="U23" s="14" t="n">
        <x:f>IF(2*U$2&lt;$A23,0.02466*U$2*($A23-U$2),"")</x:f>
        <x:v>11.66418</x:v>
      </x:c>
      <x:c r="V23" s="14" t="n">
        <x:f>IF(2*V$2&lt;$A23,0.02466*V$2*($A23-V$2),"")</x:f>
        <x:v>12.428640000000001</x:v>
      </x:c>
      <x:c r="W23" s="14" t="n">
        <x:f>IF(2*W$2&lt;$A23,0.02466*W$2*($A23-W$2),"")</x:f>
        <x:v>13.143780000000001</x:v>
      </x:c>
      <x:c r="X23" s="14" t="n">
        <x:f>IF(2*X$2&lt;$A23,0.02466*X$2*($A23-X$2),"")</x:f>
        <x:v>13.8096</x:v>
      </x:c>
      <x:c r="Y23" s="14" t="n">
        <x:f>IF(2*Y$2&lt;$A23,0.02466*Y$2*($A23-Y$2),"")</x:f>
        <x:v>14.4261</x:v>
      </x:c>
      <x:c r="Z23" s="14" t="n">
        <x:f>IF(2*Z$2&lt;$A23,0.02466*Z$2*($A23-Z$2),"")</x:f>
        <x:v>14.99328</x:v>
      </x:c>
      <x:c r="AA23" s="14" t="n">
        <x:f>IF(2*AA$2&lt;$A23,0.02466*AA$2*($A23-AA$2),"")</x:f>
        <x:v>15.511140000000001</x:v>
      </x:c>
      <x:c r="AB23" s="14" t="n">
        <x:f>IF(2*AB$2&lt;$A23,0.02466*AB$2*($A23-AB$2),"")</x:f>
        <x:v>15.979680000000002</x:v>
      </x:c>
      <x:c r="AC23" s="14" t="n">
        <x:f>IF(2*AC$2&lt;$A23,0.02466*AC$2*($A23-AC$2),"")</x:f>
        <x:v>16.3989</x:v>
      </x:c>
      <x:c r="AD23" s="14" t="n">
        <x:f>IF(2*AD$2&lt;$A23,0.02466*AD$2*($A23-AD$2),"")</x:f>
        <x:v>16.768800000000002</x:v>
      </x:c>
      <x:c r="AE23" s="14" t="n">
        <x:f>IF(2*AE$2&lt;$A23,0.02466*AE$2*($A23-AE$2),"")</x:f>
        <x:v>17.36064</x:v>
      </x:c>
      <x:c r="AF23" s="14" t="n">
        <x:f>IF(2*AF$2&lt;$A23,0.02466*AF$2*($A23-AF$2),"")</x:f>
        <x:v>17.755200000000002</x:v>
      </x:c>
      <x:c r="AG23" s="14" t="n">
        <x:f>IF(2*AG$2&lt;$A23,0.02466*AG$2*($A23-AG$2),"")</x:f>
        <x:v>17.878500000000003</x:v>
      </x:c>
      <x:c r="AH23" s="14" t="n">
        <x:f>IF(2*AH$2&lt;$A23,0.02466*AH$2*($A23-AH$2),"")</x:f>
        <x:v>17.95248</x:v>
      </x:c>
      <x:c r="AI23" s="14" t="str">
        <x:f>IF(2*AI$2&lt;$A23,0.02466*AI$2*($A23-AI$2),"")</x:f>
      </x:c>
      <x:c r="AJ23" s="14" t="str">
        <x:f>IF(2*AJ$2&lt;$A23,0.02466*AJ$2*($A23-AJ$2),"")</x:f>
      </x:c>
      <x:c r="AK23" s="14" t="str">
        <x:f>IF(2*AK$2&lt;$A23,0.02466*AK$2*($A23-AK$2),"")</x:f>
      </x:c>
      <x:c r="AL23" s="14" t="str">
        <x:f>IF(2*AL$2&lt;$A23,0.02466*AL$2*($A23-AL$2),"")</x:f>
      </x:c>
      <x:c r="AM23" s="14" t="str">
        <x:f>IF(2*AM$2&lt;$A23,0.02466*AM$2*($A23-AM$2),"")</x:f>
      </x:c>
      <x:c r="AN23" s="14" t="str">
        <x:f>IF(2*AN$2&lt;$A23,0.02466*AN$2*($A23-AN$2),"")</x:f>
      </x:c>
      <x:c r="AO23" s="14" t="str">
        <x:f>IF(2*AO$2&lt;$A23,0.02466*AO$2*($A23-AO$2),"")</x:f>
      </x:c>
      <x:c r="AP23" s="14" t="str">
        <x:f>IF(2*AP$2&lt;$A23,0.02466*AP$2*($A23-AP$2),"")</x:f>
      </x:c>
      <x:c r="AQ23" s="14" t="str">
        <x:f>IF(2*AQ$2&lt;$A23,0.02466*AQ$2*($A23-AQ$2),"")</x:f>
      </x:c>
      <x:c r="AR23" s="14" t="str">
        <x:f>IF(2*AR$2&lt;$A23,0.02466*AR$2*($A23-AR$2),"")</x:f>
      </x:c>
      <x:c r="AS23" s="14" t="str">
        <x:f>IF(2*AS$2&lt;$A23,0.02466*AS$2*($A23-AS$2),"")</x:f>
      </x:c>
      <x:c r="AT23" s="14" t="str">
        <x:f>IF(2*AT$2&lt;$A23,0.02466*AT$2*($A23-AT$2),"")</x:f>
      </x:c>
      <x:c r="AU23" s="14" t="str">
        <x:f>IF(2*AU$2&lt;$A23,0.02466*AU$2*($A23-AU$2),"")</x:f>
      </x:c>
      <x:c r="AV23" s="14" t="str">
        <x:f>IF(2*AV$2&lt;$A23,0.02466*AV$2*($A23-AV$2),"")</x:f>
      </x:c>
      <x:c r="AW23" s="14" t="str">
        <x:f>IF(2*AW$2&lt;$A23,0.02466*AW$2*($A23-AW$2),"")</x:f>
      </x:c>
      <x:c r="AX23" s="14" t="str">
        <x:f>IF(2*AX$2&lt;$A23,0.02466*AX$2*($A23-AX$2),"")</x:f>
      </x:c>
      <x:c r="AY23" s="14" t="str">
        <x:f>IF(2*AY$2&lt;$A23,0.02466*AY$2*($A23-AY$2),"")</x:f>
      </x:c>
      <x:c r="AZ23" s="14" t="str">
        <x:f>IF(2*AZ$2&lt;$A23,0.02466*AZ$2*($A23-AZ$2),"")</x:f>
      </x:c>
    </x:row>
    <x:row r="24">
      <x:c r="A24" s="23" t="n">
        <x:v>57</x:v>
      </x:c>
      <x:c r="B24" s="14" t="n">
        <x:f>IF(2*B$2&lt;$A24,0.02466*B$2*($A24-B$2),"")</x:f>
        <x:v>3.359925</x:v>
      </x:c>
      <x:c r="C24" s="14" t="n">
        <x:f>IF(2*C$2&lt;$A24,0.02466*C$2*($A24-C$2),"")</x:f>
        <x:v>3.4879104</x:v>
      </x:c>
      <x:c r="D24" s="14" t="n">
        <x:f>IF(2*D$2&lt;$A24,0.02466*D$2*($A24-D$2),"")</x:f>
        <x:v>3.7424016</x:v>
      </x:c>
      <x:c r="E24" s="14" t="n">
        <x:f>IF(2*E$2&lt;$A24,0.02466*E$2*($A24-E$2),"")</x:f>
        <x:v>3.99492</x:v>
      </x:c>
      <x:c r="F24" s="14" t="n">
        <x:f>IF(2*F$2&lt;$A24,0.02466*F$2*($A24-F$2),"")</x:f>
        <x:v>4.2454656</x:v>
      </x:c>
      <x:c r="G24" s="14" t="n">
        <x:f>IF(2*G$2&lt;$A24,0.02466*G$2*($A24-G$2),"")</x:f>
        <x:v>4.617585</x:v>
      </x:c>
      <x:c r="H24" s="14" t="n">
        <x:f>IF(2*H$2&lt;$A24,0.02466*H$2*($A24-H$2),"")</x:f>
        <x:v>5.22792</x:v>
      </x:c>
      <x:c r="I24" s="14" t="n">
        <x:f>IF(2*I$2&lt;$A24,0.02466*I$2*($A24-I$2),"")</x:f>
        <x:v>5.825925000000001</x:v>
      </x:c>
      <x:c r="J24" s="14" t="n">
        <x:f>IF(2*J$2&lt;$A24,0.02466*J$2*($A24-J$2),"")</x:f>
        <x:v>6.4116</x:v>
      </x:c>
      <x:c r="K24" s="14" t="n">
        <x:f>IF(2*K$2&lt;$A24,0.02466*K$2*($A24-K$2),"")</x:f>
        <x:v>6.984945</x:v>
      </x:c>
      <x:c r="L24" s="14" t="n">
        <x:f>IF(2*L$2&lt;$A24,0.02466*L$2*($A24-L$2),"")</x:f>
        <x:v>7.54596</x:v>
      </x:c>
      <x:c r="M24" s="14" t="n">
        <x:f>IF(2*M$2&lt;$A24,0.02466*M$2*($A24-M$2),"")</x:f>
        <x:v>8.094645000000002</x:v>
      </x:c>
      <x:c r="N24" s="14" t="n">
        <x:f>IF(2*N$2&lt;$A24,0.02466*N$2*($A24-N$2),"")</x:f>
        <x:v>8.631</x:v>
      </x:c>
      <x:c r="O24" s="14" t="n">
        <x:f>IF(2*O$2&lt;$A24,0.02466*O$2*($A24-O$2),"")</x:f>
        <x:v>9.155025</x:v>
      </x:c>
      <x:c r="P24" s="14" t="n">
        <x:f>IF(2*P$2&lt;$A24,0.02466*P$2*($A24-P$2),"")</x:f>
        <x:v>9.66672</x:v>
      </x:c>
      <x:c r="Q24" s="14" t="n">
        <x:f>IF(2*Q$2&lt;$A24,0.02466*Q$2*($A24-Q$2),"")</x:f>
        <x:v>10.166085</x:v>
      </x:c>
      <x:c r="R24" s="14" t="n">
        <x:f>IF(2*R$2&lt;$A24,0.02466*R$2*($A24-R$2),"")</x:f>
        <x:v>10.653120000000001</x:v>
      </x:c>
      <x:c r="S24" s="14" t="n">
        <x:f>IF(2*S$2&lt;$A24,0.02466*S$2*($A24-S$2),"")</x:f>
        <x:v>11.127825</x:v>
      </x:c>
      <x:c r="T24" s="14" t="n">
        <x:f>IF(2*T$2&lt;$A24,0.02466*T$2*($A24-T$2),"")</x:f>
        <x:v>11.590200000000001</x:v>
      </x:c>
      <x:c r="U24" s="14" t="n">
        <x:f>IF(2*U$2&lt;$A24,0.02466*U$2*($A24-U$2),"")</x:f>
        <x:v>12.47796</x:v>
      </x:c>
      <x:c r="V24" s="14" t="n">
        <x:f>IF(2*V$2&lt;$A24,0.02466*V$2*($A24-V$2),"")</x:f>
        <x:v>13.316400000000002</x:v>
      </x:c>
      <x:c r="W24" s="14" t="n">
        <x:f>IF(2*W$2&lt;$A24,0.02466*W$2*($A24-W$2),"")</x:f>
        <x:v>14.105520000000002</x:v>
      </x:c>
      <x:c r="X24" s="14" t="n">
        <x:f>IF(2*X$2&lt;$A24,0.02466*X$2*($A24-X$2),"")</x:f>
        <x:v>14.84532</x:v>
      </x:c>
      <x:c r="Y24" s="14" t="n">
        <x:f>IF(2*Y$2&lt;$A24,0.02466*Y$2*($A24-Y$2),"")</x:f>
        <x:v>15.5358</x:v>
      </x:c>
      <x:c r="Z24" s="14" t="n">
        <x:f>IF(2*Z$2&lt;$A24,0.02466*Z$2*($A24-Z$2),"")</x:f>
        <x:v>16.17696</x:v>
      </x:c>
      <x:c r="AA24" s="14" t="n">
        <x:f>IF(2*AA$2&lt;$A24,0.02466*AA$2*($A24-AA$2),"")</x:f>
        <x:v>16.768800000000002</x:v>
      </x:c>
      <x:c r="AB24" s="14" t="n">
        <x:f>IF(2*AB$2&lt;$A24,0.02466*AB$2*($A24-AB$2),"")</x:f>
        <x:v>17.311320000000002</x:v>
      </x:c>
      <x:c r="AC24" s="14" t="n">
        <x:f>IF(2*AC$2&lt;$A24,0.02466*AC$2*($A24-AC$2),"")</x:f>
        <x:v>17.80452</x:v>
      </x:c>
      <x:c r="AD24" s="14" t="n">
        <x:f>IF(2*AD$2&lt;$A24,0.02466*AD$2*($A24-AD$2),"")</x:f>
        <x:v>18.2484</x:v>
      </x:c>
      <x:c r="AE24" s="14" t="n">
        <x:f>IF(2*AE$2&lt;$A24,0.02466*AE$2*($A24-AE$2),"")</x:f>
        <x:v>18.9882</x:v>
      </x:c>
      <x:c r="AF24" s="14" t="n">
        <x:f>IF(2*AF$2&lt;$A24,0.02466*AF$2*($A24-AF$2),"")</x:f>
        <x:v>19.530720000000002</x:v>
      </x:c>
      <x:c r="AG24" s="14" t="n">
        <x:f>IF(2*AG$2&lt;$A24,0.02466*AG$2*($A24-AG$2),"")</x:f>
        <x:v>19.728</x:v>
      </x:c>
      <x:c r="AH24" s="14" t="n">
        <x:f>IF(2*AH$2&lt;$A24,0.02466*AH$2*($A24-AH$2),"")</x:f>
        <x:v>19.875960000000003</x:v>
      </x:c>
      <x:c r="AI24" s="14" t="n">
        <x:f>IF(2*AI$2&lt;$A24,0.02466*AI$2*($A24-AI$2),"")</x:f>
        <x:v>20.02392</x:v>
      </x:c>
      <x:c r="AJ24" s="14" t="str">
        <x:f>IF(2*AJ$2&lt;$A24,0.02466*AJ$2*($A24-AJ$2),"")</x:f>
      </x:c>
      <x:c r="AK24" s="14" t="str">
        <x:f>IF(2*AK$2&lt;$A24,0.02466*AK$2*($A24-AK$2),"")</x:f>
      </x:c>
      <x:c r="AL24" s="14" t="str">
        <x:f>IF(2*AL$2&lt;$A24,0.02466*AL$2*($A24-AL$2),"")</x:f>
      </x:c>
      <x:c r="AM24" s="14" t="str">
        <x:f>IF(2*AM$2&lt;$A24,0.02466*AM$2*($A24-AM$2),"")</x:f>
      </x:c>
      <x:c r="AN24" s="14" t="str">
        <x:f>IF(2*AN$2&lt;$A24,0.02466*AN$2*($A24-AN$2),"")</x:f>
      </x:c>
      <x:c r="AO24" s="14" t="str">
        <x:f>IF(2*AO$2&lt;$A24,0.02466*AO$2*($A24-AO$2),"")</x:f>
      </x:c>
      <x:c r="AP24" s="14" t="str">
        <x:f>IF(2*AP$2&lt;$A24,0.02466*AP$2*($A24-AP$2),"")</x:f>
      </x:c>
      <x:c r="AQ24" s="14" t="str">
        <x:f>IF(2*AQ$2&lt;$A24,0.02466*AQ$2*($A24-AQ$2),"")</x:f>
      </x:c>
      <x:c r="AR24" s="14" t="str">
        <x:f>IF(2*AR$2&lt;$A24,0.02466*AR$2*($A24-AR$2),"")</x:f>
      </x:c>
      <x:c r="AS24" s="14" t="str">
        <x:f>IF(2*AS$2&lt;$A24,0.02466*AS$2*($A24-AS$2),"")</x:f>
      </x:c>
      <x:c r="AT24" s="14" t="str">
        <x:f>IF(2*AT$2&lt;$A24,0.02466*AT$2*($A24-AT$2),"")</x:f>
      </x:c>
      <x:c r="AU24" s="14" t="str">
        <x:f>IF(2*AU$2&lt;$A24,0.02466*AU$2*($A24-AU$2),"")</x:f>
      </x:c>
      <x:c r="AV24" s="14" t="str">
        <x:f>IF(2*AV$2&lt;$A24,0.02466*AV$2*($A24-AV$2),"")</x:f>
      </x:c>
      <x:c r="AW24" s="14" t="str">
        <x:f>IF(2*AW$2&lt;$A24,0.02466*AW$2*($A24-AW$2),"")</x:f>
      </x:c>
      <x:c r="AX24" s="14" t="str">
        <x:f>IF(2*AX$2&lt;$A24,0.02466*AX$2*($A24-AX$2),"")</x:f>
      </x:c>
      <x:c r="AY24" s="14" t="str">
        <x:f>IF(2*AY$2&lt;$A24,0.02466*AY$2*($A24-AY$2),"")</x:f>
      </x:c>
      <x:c r="AZ24" s="14" t="str">
        <x:f>IF(2*AZ$2&lt;$A24,0.02466*AZ$2*($A24-AZ$2),"")</x:f>
      </x:c>
    </x:row>
    <x:row r="25">
      <x:c r="A25" s="23" t="n">
        <x:v>60</x:v>
      </x:c>
      <x:c r="B25" s="14" t="n">
        <x:f>IF(2*B$2&lt;$A25,0.02466*B$2*($A25-B$2),"")</x:f>
        <x:v>3.544875</x:v>
      </x:c>
      <x:c r="C25" s="14" t="n">
        <x:f>IF(2*C$2&lt;$A25,0.02466*C$2*($A25-C$2),"")</x:f>
        <x:v>3.6802584000000005</x:v>
      </x:c>
      <x:c r="D25" s="14" t="n">
        <x:f>IF(2*D$2&lt;$A25,0.02466*D$2*($A25-D$2),"")</x:f>
        <x:v>3.9495456</x:v>
      </x:c>
      <x:c r="E25" s="14" t="n">
        <x:f>IF(2*E$2&lt;$A25,0.02466*E$2*($A25-E$2),"")</x:f>
        <x:v>4.2168600000000005</x:v>
      </x:c>
      <x:c r="F25" s="14" t="n">
        <x:f>IF(2*F$2&lt;$A25,0.02466*F$2*($A25-F$2),"")</x:f>
        <x:v>4.482201600000001</x:v>
      </x:c>
      <x:c r="G25" s="14" t="n">
        <x:f>IF(2*G$2&lt;$A25,0.02466*G$2*($A25-G$2),"")</x:f>
        <x:v>4.8765149999999995</x:v>
      </x:c>
      <x:c r="H25" s="14" t="n">
        <x:f>IF(2*H$2&lt;$A25,0.02466*H$2*($A25-H$2),"")</x:f>
        <x:v>5.52384</x:v>
      </x:c>
      <x:c r="I25" s="14" t="n">
        <x:f>IF(2*I$2&lt;$A25,0.02466*I$2*($A25-I$2),"")</x:f>
        <x:v>6.158835000000001</x:v>
      </x:c>
      <x:c r="J25" s="14" t="n">
        <x:f>IF(2*J$2&lt;$A25,0.02466*J$2*($A25-J$2),"")</x:f>
        <x:v>6.7815</x:v>
      </x:c>
      <x:c r="K25" s="14" t="n">
        <x:f>IF(2*K$2&lt;$A25,0.02466*K$2*($A25-K$2),"")</x:f>
        <x:v>7.391835</x:v>
      </x:c>
      <x:c r="L25" s="14" t="n">
        <x:f>IF(2*L$2&lt;$A25,0.02466*L$2*($A25-L$2),"")</x:f>
        <x:v>7.98984</x:v>
      </x:c>
      <x:c r="M25" s="14" t="n">
        <x:f>IF(2*M$2&lt;$A25,0.02466*M$2*($A25-M$2),"")</x:f>
        <x:v>8.575515000000001</x:v>
      </x:c>
      <x:c r="N25" s="14" t="n">
        <x:f>IF(2*N$2&lt;$A25,0.02466*N$2*($A25-N$2),"")</x:f>
        <x:v>9.148859999999999</x:v>
      </x:c>
      <x:c r="O25" s="14" t="n">
        <x:f>IF(2*O$2&lt;$A25,0.02466*O$2*($A25-O$2),"")</x:f>
        <x:v>9.709875</x:v>
      </x:c>
      <x:c r="P25" s="14" t="n">
        <x:f>IF(2*P$2&lt;$A25,0.02466*P$2*($A25-P$2),"")</x:f>
        <x:v>10.258560000000001</x:v>
      </x:c>
      <x:c r="Q25" s="14" t="n">
        <x:f>IF(2*Q$2&lt;$A25,0.02466*Q$2*($A25-Q$2),"")</x:f>
        <x:v>10.794915000000001</x:v>
      </x:c>
      <x:c r="R25" s="14" t="n">
        <x:f>IF(2*R$2&lt;$A25,0.02466*R$2*($A25-R$2),"")</x:f>
        <x:v>11.318940000000001</x:v>
      </x:c>
      <x:c r="S25" s="14" t="n">
        <x:f>IF(2*S$2&lt;$A25,0.02466*S$2*($A25-S$2),"")</x:f>
        <x:v>11.830635000000001</x:v>
      </x:c>
      <x:c r="T25" s="14" t="n">
        <x:f>IF(2*T$2&lt;$A25,0.02466*T$2*($A25-T$2),"")</x:f>
        <x:v>12.33</x:v>
      </x:c>
      <x:c r="U25" s="14" t="n">
        <x:f>IF(2*U$2&lt;$A25,0.02466*U$2*($A25-U$2),"")</x:f>
        <x:v>13.29174</x:v>
      </x:c>
      <x:c r="V25" s="14" t="n">
        <x:f>IF(2*V$2&lt;$A25,0.02466*V$2*($A25-V$2),"")</x:f>
        <x:v>14.204160000000002</x:v>
      </x:c>
      <x:c r="W25" s="14" t="n">
        <x:f>IF(2*W$2&lt;$A25,0.02466*W$2*($A25-W$2),"")</x:f>
        <x:v>15.067260000000001</x:v>
      </x:c>
      <x:c r="X25" s="14" t="n">
        <x:f>IF(2*X$2&lt;$A25,0.02466*X$2*($A25-X$2),"")</x:f>
        <x:v>15.881039999999999</x:v>
      </x:c>
      <x:c r="Y25" s="14" t="n">
        <x:f>IF(2*Y$2&lt;$A25,0.02466*Y$2*($A25-Y$2),"")</x:f>
        <x:v>16.645500000000002</x:v>
      </x:c>
      <x:c r="Z25" s="14" t="n">
        <x:f>IF(2*Z$2&lt;$A25,0.02466*Z$2*($A25-Z$2),"")</x:f>
        <x:v>17.36064</x:v>
      </x:c>
      <x:c r="AA25" s="14" t="n">
        <x:f>IF(2*AA$2&lt;$A25,0.02466*AA$2*($A25-AA$2),"")</x:f>
        <x:v>18.02646</x:v>
      </x:c>
      <x:c r="AB25" s="14" t="n">
        <x:f>IF(2*AB$2&lt;$A25,0.02466*AB$2*($A25-AB$2),"")</x:f>
        <x:v>18.642960000000002</x:v>
      </x:c>
      <x:c r="AC25" s="14" t="n">
        <x:f>IF(2*AC$2&lt;$A25,0.02466*AC$2*($A25-AC$2),"")</x:f>
        <x:v>19.21014</x:v>
      </x:c>
      <x:c r="AD25" s="14" t="n">
        <x:f>IF(2*AD$2&lt;$A25,0.02466*AD$2*($A25-AD$2),"")</x:f>
        <x:v>19.728</x:v>
      </x:c>
      <x:c r="AE25" s="14" t="n">
        <x:f>IF(2*AE$2&lt;$A25,0.02466*AE$2*($A25-AE$2),"")</x:f>
        <x:v>20.61576</x:v>
      </x:c>
      <x:c r="AF25" s="14" t="n">
        <x:f>IF(2*AF$2&lt;$A25,0.02466*AF$2*($A25-AF$2),"")</x:f>
        <x:v>21.306240000000003</x:v>
      </x:c>
      <x:c r="AG25" s="14" t="n">
        <x:f>IF(2*AG$2&lt;$A25,0.02466*AG$2*($A25-AG$2),"")</x:f>
        <x:v>21.5775</x:v>
      </x:c>
      <x:c r="AH25" s="14" t="n">
        <x:f>IF(2*AH$2&lt;$A25,0.02466*AH$2*($A25-AH$2),"")</x:f>
        <x:v>21.79944</x:v>
      </x:c>
      <x:c r="AI25" s="14" t="n">
        <x:f>IF(2*AI$2&lt;$A25,0.02466*AI$2*($A25-AI$2),"")</x:f>
        <x:v>22.09536</x:v>
      </x:c>
      <x:c r="AJ25" s="14" t="str">
        <x:f>IF(2*AJ$2&lt;$A25,0.02466*AJ$2*($A25-AJ$2),"")</x:f>
      </x:c>
      <x:c r="AK25" s="14" t="str">
        <x:f>IF(2*AK$2&lt;$A25,0.02466*AK$2*($A25-AK$2),"")</x:f>
      </x:c>
      <x:c r="AL25" s="14" t="str">
        <x:f>IF(2*AL$2&lt;$A25,0.02466*AL$2*($A25-AL$2),"")</x:f>
      </x:c>
      <x:c r="AM25" s="14" t="str">
        <x:f>IF(2*AM$2&lt;$A25,0.02466*AM$2*($A25-AM$2),"")</x:f>
      </x:c>
      <x:c r="AN25" s="14" t="str">
        <x:f>IF(2*AN$2&lt;$A25,0.02466*AN$2*($A25-AN$2),"")</x:f>
      </x:c>
      <x:c r="AO25" s="14" t="str">
        <x:f>IF(2*AO$2&lt;$A25,0.02466*AO$2*($A25-AO$2),"")</x:f>
      </x:c>
      <x:c r="AP25" s="14" t="str">
        <x:f>IF(2*AP$2&lt;$A25,0.02466*AP$2*($A25-AP$2),"")</x:f>
      </x:c>
      <x:c r="AQ25" s="14" t="str">
        <x:f>IF(2*AQ$2&lt;$A25,0.02466*AQ$2*($A25-AQ$2),"")</x:f>
      </x:c>
      <x:c r="AR25" s="14" t="str">
        <x:f>IF(2*AR$2&lt;$A25,0.02466*AR$2*($A25-AR$2),"")</x:f>
      </x:c>
      <x:c r="AS25" s="14" t="str">
        <x:f>IF(2*AS$2&lt;$A25,0.02466*AS$2*($A25-AS$2),"")</x:f>
      </x:c>
      <x:c r="AT25" s="14" t="str">
        <x:f>IF(2*AT$2&lt;$A25,0.02466*AT$2*($A25-AT$2),"")</x:f>
      </x:c>
      <x:c r="AU25" s="14" t="str">
        <x:f>IF(2*AU$2&lt;$A25,0.02466*AU$2*($A25-AU$2),"")</x:f>
      </x:c>
      <x:c r="AV25" s="14" t="str">
        <x:f>IF(2*AV$2&lt;$A25,0.02466*AV$2*($A25-AV$2),"")</x:f>
      </x:c>
      <x:c r="AW25" s="14" t="str">
        <x:f>IF(2*AW$2&lt;$A25,0.02466*AW$2*($A25-AW$2),"")</x:f>
      </x:c>
      <x:c r="AX25" s="14" t="str">
        <x:f>IF(2*AX$2&lt;$A25,0.02466*AX$2*($A25-AX$2),"")</x:f>
      </x:c>
      <x:c r="AY25" s="14" t="str">
        <x:f>IF(2*AY$2&lt;$A25,0.02466*AY$2*($A25-AY$2),"")</x:f>
      </x:c>
      <x:c r="AZ25" s="14" t="str">
        <x:f>IF(2*AZ$2&lt;$A25,0.02466*AZ$2*($A25-AZ$2),"")</x:f>
      </x:c>
    </x:row>
    <x:row r="26">
      <x:c r="A26" s="23" t="n">
        <x:v>60.3</x:v>
      </x:c>
      <x:c r="B26" s="14" t="n">
        <x:f>IF(2*B$2&lt;$A26,0.02466*B$2*($A26-B$2),"")</x:f>
        <x:v>3.56337</x:v>
      </x:c>
      <x:c r="C26" s="14" t="n">
        <x:f>IF(2*C$2&lt;$A26,0.02466*C$2*($A26-C$2),"")</x:f>
        <x:v>3.6994932</x:v>
      </x:c>
      <x:c r="D26" s="14" t="n">
        <x:f>IF(2*D$2&lt;$A26,0.02466*D$2*($A26-D$2),"")</x:f>
        <x:v>3.9702599999999997</x:v>
      </x:c>
      <x:c r="E26" s="14" t="n">
        <x:f>IF(2*E$2&lt;$A26,0.02466*E$2*($A26-E$2),"")</x:f>
        <x:v>4.239054</x:v>
      </x:c>
      <x:c r="F26" s="14" t="n">
        <x:f>IF(2*F$2&lt;$A26,0.02466*F$2*($A26-F$2),"")</x:f>
        <x:v>4.5058752</x:v>
      </x:c>
      <x:c r="G26" s="14" t="n">
        <x:f>IF(2*G$2&lt;$A26,0.02466*G$2*($A26-G$2),"")</x:f>
        <x:v>4.902407999999999</x:v>
      </x:c>
      <x:c r="H26" s="14" t="n">
        <x:f>IF(2*H$2&lt;$A26,0.02466*H$2*($A26-H$2),"")</x:f>
        <x:v>5.553432</x:v>
      </x:c>
      <x:c r="I26" s="14" t="n">
        <x:f>IF(2*I$2&lt;$A26,0.02466*I$2*($A26-I$2),"")</x:f>
        <x:v>6.192126</x:v>
      </x:c>
      <x:c r="J26" s="14" t="n">
        <x:f>IF(2*J$2&lt;$A26,0.02466*J$2*($A26-J$2),"")</x:f>
        <x:v>6.81849</x:v>
      </x:c>
      <x:c r="K26" s="14" t="n">
        <x:f>IF(2*K$2&lt;$A26,0.02466*K$2*($A26-K$2),"")</x:f>
        <x:v>7.432524</x:v>
      </x:c>
      <x:c r="L26" s="14" t="n">
        <x:f>IF(2*L$2&lt;$A26,0.02466*L$2*($A26-L$2),"")</x:f>
        <x:v>8.034228</x:v>
      </x:c>
      <x:c r="M26" s="14" t="n">
        <x:f>IF(2*M$2&lt;$A26,0.02466*M$2*($A26-M$2),"")</x:f>
        <x:v>8.623602</x:v>
      </x:c>
      <x:c r="N26" s="14" t="n">
        <x:f>IF(2*N$2&lt;$A26,0.02466*N$2*($A26-N$2),"")</x:f>
        <x:v>9.200645999999999</x:v>
      </x:c>
      <x:c r="O26" s="14" t="n">
        <x:f>IF(2*O$2&lt;$A26,0.02466*O$2*($A26-O$2),"")</x:f>
        <x:v>9.76536</x:v>
      </x:c>
      <x:c r="P26" s="14" t="n">
        <x:f>IF(2*P$2&lt;$A26,0.02466*P$2*($A26-P$2),"")</x:f>
        <x:v>10.317744</x:v>
      </x:c>
      <x:c r="Q26" s="14" t="n">
        <x:f>IF(2*Q$2&lt;$A26,0.02466*Q$2*($A26-Q$2),"")</x:f>
        <x:v>10.857798</x:v>
      </x:c>
      <x:c r="R26" s="14" t="n">
        <x:f>IF(2*R$2&lt;$A26,0.02466*R$2*($A26-R$2),"")</x:f>
        <x:v>11.385522</x:v>
      </x:c>
      <x:c r="S26" s="14" t="n">
        <x:f>IF(2*S$2&lt;$A26,0.02466*S$2*($A26-S$2),"")</x:f>
        <x:v>11.900916</x:v>
      </x:c>
      <x:c r="T26" s="14" t="n">
        <x:f>IF(2*T$2&lt;$A26,0.02466*T$2*($A26-T$2),"")</x:f>
        <x:v>12.40398</x:v>
      </x:c>
      <x:c r="U26" s="14" t="n">
        <x:f>IF(2*U$2&lt;$A26,0.02466*U$2*($A26-U$2),"")</x:f>
        <x:v>13.373118</x:v>
      </x:c>
      <x:c r="V26" s="14" t="n">
        <x:f>IF(2*V$2&lt;$A26,0.02466*V$2*($A26-V$2),"")</x:f>
        <x:v>14.292936</x:v>
      </x:c>
      <x:c r="W26" s="14" t="n">
        <x:f>IF(2*W$2&lt;$A26,0.02466*W$2*($A26-W$2),"")</x:f>
        <x:v>15.163434</x:v>
      </x:c>
      <x:c r="X26" s="14" t="n">
        <x:f>IF(2*X$2&lt;$A26,0.02466*X$2*($A26-X$2),"")</x:f>
        <x:v>15.984611999999998</x:v>
      </x:c>
      <x:c r="Y26" s="14" t="n">
        <x:f>IF(2*Y$2&lt;$A26,0.02466*Y$2*($A26-Y$2),"")</x:f>
        <x:v>16.75647</x:v>
      </x:c>
      <x:c r="Z26" s="14" t="n">
        <x:f>IF(2*Z$2&lt;$A26,0.02466*Z$2*($A26-Z$2),"")</x:f>
        <x:v>17.479008</x:v>
      </x:c>
      <x:c r="AA26" s="14" t="n">
        <x:f>IF(2*AA$2&lt;$A26,0.02466*AA$2*($A26-AA$2),"")</x:f>
        <x:v>18.152226</x:v>
      </x:c>
      <x:c r="AB26" s="14" t="n">
        <x:f>IF(2*AB$2&lt;$A26,0.02466*AB$2*($A26-AB$2),"")</x:f>
        <x:v>18.776124</x:v>
      </x:c>
      <x:c r="AC26" s="14" t="n">
        <x:f>IF(2*AC$2&lt;$A26,0.02466*AC$2*($A26-AC$2),"")</x:f>
        <x:v>19.350702</x:v>
      </x:c>
      <x:c r="AD26" s="14" t="n">
        <x:f>IF(2*AD$2&lt;$A26,0.02466*AD$2*($A26-AD$2),"")</x:f>
        <x:v>19.87596</x:v>
      </x:c>
      <x:c r="AE26" s="14" t="n">
        <x:f>IF(2*AE$2&lt;$A26,0.02466*AE$2*($A26-AE$2),"")</x:f>
        <x:v>20.778516</x:v>
      </x:c>
      <x:c r="AF26" s="14" t="n">
        <x:f>IF(2*AF$2&lt;$A26,0.02466*AF$2*($A26-AF$2),"")</x:f>
        <x:v>21.483792</x:v>
      </x:c>
      <x:c r="AG26" s="14" t="n">
        <x:f>IF(2*AG$2&lt;$A26,0.02466*AG$2*($A26-AG$2),"")</x:f>
        <x:v>21.76245</x:v>
      </x:c>
      <x:c r="AH26" s="14" t="n">
        <x:f>IF(2*AH$2&lt;$A26,0.02466*AH$2*($A26-AH$2),"")</x:f>
        <x:v>21.991788</x:v>
      </x:c>
      <x:c r="AI26" s="14" t="n">
        <x:f>IF(2*AI$2&lt;$A26,0.02466*AI$2*($A26-AI$2),"")</x:f>
        <x:v>22.302504</x:v>
      </x:c>
      <x:c r="AJ26" s="14" t="n">
        <x:f>IF(2*AJ$2&lt;$A26,0.02466*AJ$2*($A26-AJ$2),"")</x:f>
        <x:v>22.41594</x:v>
      </x:c>
      <x:c r="AK26" s="14" t="str">
        <x:f>IF(2*AK$2&lt;$A26,0.02466*AK$2*($A26-AK$2),"")</x:f>
      </x:c>
      <x:c r="AL26" s="14" t="str">
        <x:f>IF(2*AL$2&lt;$A26,0.02466*AL$2*($A26-AL$2),"")</x:f>
      </x:c>
      <x:c r="AM26" s="14" t="str">
        <x:f>IF(2*AM$2&lt;$A26,0.02466*AM$2*($A26-AM$2),"")</x:f>
      </x:c>
      <x:c r="AN26" s="14" t="str">
        <x:f>IF(2*AN$2&lt;$A26,0.02466*AN$2*($A26-AN$2),"")</x:f>
      </x:c>
      <x:c r="AO26" s="14" t="str">
        <x:f>IF(2*AO$2&lt;$A26,0.02466*AO$2*($A26-AO$2),"")</x:f>
      </x:c>
      <x:c r="AP26" s="14" t="str">
        <x:f>IF(2*AP$2&lt;$A26,0.02466*AP$2*($A26-AP$2),"")</x:f>
      </x:c>
      <x:c r="AQ26" s="14" t="str">
        <x:f>IF(2*AQ$2&lt;$A26,0.02466*AQ$2*($A26-AQ$2),"")</x:f>
      </x:c>
      <x:c r="AR26" s="14" t="str">
        <x:f>IF(2*AR$2&lt;$A26,0.02466*AR$2*($A26-AR$2),"")</x:f>
      </x:c>
      <x:c r="AS26" s="14" t="str">
        <x:f>IF(2*AS$2&lt;$A26,0.02466*AS$2*($A26-AS$2),"")</x:f>
      </x:c>
      <x:c r="AT26" s="14" t="str">
        <x:f>IF(2*AT$2&lt;$A26,0.02466*AT$2*($A26-AT$2),"")</x:f>
      </x:c>
      <x:c r="AU26" s="14" t="str">
        <x:f>IF(2*AU$2&lt;$A26,0.02466*AU$2*($A26-AU$2),"")</x:f>
      </x:c>
      <x:c r="AV26" s="14" t="str">
        <x:f>IF(2*AV$2&lt;$A26,0.02466*AV$2*($A26-AV$2),"")</x:f>
      </x:c>
      <x:c r="AW26" s="14" t="str">
        <x:f>IF(2*AW$2&lt;$A26,0.02466*AW$2*($A26-AW$2),"")</x:f>
      </x:c>
      <x:c r="AX26" s="14" t="str">
        <x:f>IF(2*AX$2&lt;$A26,0.02466*AX$2*($A26-AX$2),"")</x:f>
      </x:c>
      <x:c r="AY26" s="14" t="str">
        <x:f>IF(2*AY$2&lt;$A26,0.02466*AY$2*($A26-AY$2),"")</x:f>
      </x:c>
      <x:c r="AZ26" s="14" t="str">
        <x:f>IF(2*AZ$2&lt;$A26,0.02466*AZ$2*($A26-AZ$2),"")</x:f>
      </x:c>
    </x:row>
    <x:row r="27">
      <x:c r="A27" s="23" t="n">
        <x:v>63.5</x:v>
      </x:c>
      <x:c r="B27" s="14" t="n">
        <x:f>IF(2*B$2&lt;$A27,0.02466*B$2*($A27-B$2),"")</x:f>
        <x:v>3.76065</x:v>
      </x:c>
      <x:c r="C27" s="14" t="n">
        <x:f>IF(2*C$2&lt;$A27,0.02466*C$2*($A27-C$2),"")</x:f>
        <x:v>3.9046644</x:v>
      </x:c>
      <x:c r="D27" s="14" t="n">
        <x:f>IF(2*D$2&lt;$A27,0.02466*D$2*($A27-D$2),"")</x:f>
        <x:v>4.1912136</x:v>
      </x:c>
      <x:c r="E27" s="14" t="n">
        <x:f>IF(2*E$2&lt;$A27,0.02466*E$2*($A27-E$2),"")</x:f>
        <x:v>4.47579</x:v>
      </x:c>
      <x:c r="F27" s="14" t="n">
        <x:f>IF(2*F$2&lt;$A27,0.02466*F$2*($A27-F$2),"")</x:f>
        <x:v>4.758393600000001</x:v>
      </x:c>
      <x:c r="G27" s="14" t="n">
        <x:f>IF(2*G$2&lt;$A27,0.02466*G$2*($A27-G$2),"")</x:f>
        <x:v>5.178599999999999</x:v>
      </x:c>
      <x:c r="H27" s="14" t="n">
        <x:f>IF(2*H$2&lt;$A27,0.02466*H$2*($A27-H$2),"")</x:f>
        <x:v>5.86908</x:v>
      </x:c>
      <x:c r="I27" s="14" t="n">
        <x:f>IF(2*I$2&lt;$A27,0.02466*I$2*($A27-I$2),"")</x:f>
        <x:v>6.547230000000001</x:v>
      </x:c>
      <x:c r="J27" s="14" t="n">
        <x:f>IF(2*J$2&lt;$A27,0.02466*J$2*($A27-J$2),"")</x:f>
        <x:v>7.21305</x:v>
      </x:c>
      <x:c r="K27" s="14" t="n">
        <x:f>IF(2*K$2&lt;$A27,0.02466*K$2*($A27-K$2),"")</x:f>
        <x:v>7.86654</x:v>
      </x:c>
      <x:c r="L27" s="14" t="n">
        <x:f>IF(2*L$2&lt;$A27,0.02466*L$2*($A27-L$2),"")</x:f>
        <x:v>8.5077</x:v>
      </x:c>
      <x:c r="M27" s="14" t="n">
        <x:f>IF(2*M$2&lt;$A27,0.02466*M$2*($A27-M$2),"")</x:f>
        <x:v>9.13653</x:v>
      </x:c>
      <x:c r="N27" s="14" t="n">
        <x:f>IF(2*N$2&lt;$A27,0.02466*N$2*($A27-N$2),"")</x:f>
        <x:v>9.753029999999999</x:v>
      </x:c>
      <x:c r="O27" s="14" t="n">
        <x:f>IF(2*O$2&lt;$A27,0.02466*O$2*($A27-O$2),"")</x:f>
        <x:v>10.3572</x:v>
      </x:c>
      <x:c r="P27" s="14" t="n">
        <x:f>IF(2*P$2&lt;$A27,0.02466*P$2*($A27-P$2),"")</x:f>
        <x:v>10.94904</x:v>
      </x:c>
      <x:c r="Q27" s="14" t="n">
        <x:f>IF(2*Q$2&lt;$A27,0.02466*Q$2*($A27-Q$2),"")</x:f>
        <x:v>11.528550000000001</x:v>
      </x:c>
      <x:c r="R27" s="14" t="n">
        <x:f>IF(2*R$2&lt;$A27,0.02466*R$2*($A27-R$2),"")</x:f>
        <x:v>12.095730000000001</x:v>
      </x:c>
      <x:c r="S27" s="14" t="n">
        <x:f>IF(2*S$2&lt;$A27,0.02466*S$2*($A27-S$2),"")</x:f>
        <x:v>12.65058</x:v>
      </x:c>
      <x:c r="T27" s="14" t="n">
        <x:f>IF(2*T$2&lt;$A27,0.02466*T$2*($A27-T$2),"")</x:f>
        <x:v>13.193100000000001</x:v>
      </x:c>
      <x:c r="U27" s="14" t="n">
        <x:f>IF(2*U$2&lt;$A27,0.02466*U$2*($A27-U$2),"")</x:f>
        <x:v>14.24115</x:v>
      </x:c>
      <x:c r="V27" s="14" t="n">
        <x:f>IF(2*V$2&lt;$A27,0.02466*V$2*($A27-V$2),"")</x:f>
        <x:v>15.239880000000001</x:v>
      </x:c>
      <x:c r="W27" s="14" t="n">
        <x:f>IF(2*W$2&lt;$A27,0.02466*W$2*($A27-W$2),"")</x:f>
        <x:v>16.189290000000003</x:v>
      </x:c>
      <x:c r="X27" s="14" t="n">
        <x:f>IF(2*X$2&lt;$A27,0.02466*X$2*($A27-X$2),"")</x:f>
        <x:v>17.08938</x:v>
      </x:c>
      <x:c r="Y27" s="14" t="n">
        <x:f>IF(2*Y$2&lt;$A27,0.02466*Y$2*($A27-Y$2),"")</x:f>
        <x:v>17.94015</x:v>
      </x:c>
      <x:c r="Z27" s="14" t="n">
        <x:f>IF(2*Z$2&lt;$A27,0.02466*Z$2*($A27-Z$2),"")</x:f>
        <x:v>18.741600000000002</x:v>
      </x:c>
      <x:c r="AA27" s="14" t="n">
        <x:f>IF(2*AA$2&lt;$A27,0.02466*AA$2*($A27-AA$2),"")</x:f>
        <x:v>19.493730000000003</x:v>
      </x:c>
      <x:c r="AB27" s="14" t="n">
        <x:f>IF(2*AB$2&lt;$A27,0.02466*AB$2*($A27-AB$2),"")</x:f>
        <x:v>20.196540000000002</x:v>
      </x:c>
      <x:c r="AC27" s="14" t="n">
        <x:f>IF(2*AC$2&lt;$A27,0.02466*AC$2*($A27-AC$2),"")</x:f>
        <x:v>20.85003</x:v>
      </x:c>
      <x:c r="AD27" s="14" t="n">
        <x:f>IF(2*AD$2&lt;$A27,0.02466*AD$2*($A27-AD$2),"")</x:f>
        <x:v>21.4542</x:v>
      </x:c>
      <x:c r="AE27" s="14" t="n">
        <x:f>IF(2*AE$2&lt;$A27,0.02466*AE$2*($A27-AE$2),"")</x:f>
        <x:v>22.51458</x:v>
      </x:c>
      <x:c r="AF27" s="14" t="n">
        <x:f>IF(2*AF$2&lt;$A27,0.02466*AF$2*($A27-AF$2),"")</x:f>
        <x:v>23.37768</x:v>
      </x:c>
      <x:c r="AG27" s="14" t="n">
        <x:f>IF(2*AG$2&lt;$A27,0.02466*AG$2*($A27-AG$2),"")</x:f>
        <x:v>23.73525</x:v>
      </x:c>
      <x:c r="AH27" s="14" t="n">
        <x:f>IF(2*AH$2&lt;$A27,0.02466*AH$2*($A27-AH$2),"")</x:f>
        <x:v>24.0435</x:v>
      </x:c>
      <x:c r="AI27" s="14" t="n">
        <x:f>IF(2*AI$2&lt;$A27,0.02466*AI$2*($A27-AI$2),"")</x:f>
        <x:v>24.51204</x:v>
      </x:c>
      <x:c r="AJ27" s="14" t="n">
        <x:f>IF(2*AJ$2&lt;$A27,0.02466*AJ$2*($A27-AJ$2),"")</x:f>
        <x:v>24.7833</x:v>
      </x:c>
      <x:c r="AK27" s="14" t="str">
        <x:f>IF(2*AK$2&lt;$A27,0.02466*AK$2*($A27-AK$2),"")</x:f>
      </x:c>
      <x:c r="AL27" s="14" t="str">
        <x:f>IF(2*AL$2&lt;$A27,0.02466*AL$2*($A27-AL$2),"")</x:f>
      </x:c>
      <x:c r="AM27" s="14" t="str">
        <x:f>IF(2*AM$2&lt;$A27,0.02466*AM$2*($A27-AM$2),"")</x:f>
      </x:c>
      <x:c r="AN27" s="14" t="str">
        <x:f>IF(2*AN$2&lt;$A27,0.02466*AN$2*($A27-AN$2),"")</x:f>
      </x:c>
      <x:c r="AO27" s="14" t="str">
        <x:f>IF(2*AO$2&lt;$A27,0.02466*AO$2*($A27-AO$2),"")</x:f>
      </x:c>
      <x:c r="AP27" s="14" t="str">
        <x:f>IF(2*AP$2&lt;$A27,0.02466*AP$2*($A27-AP$2),"")</x:f>
      </x:c>
      <x:c r="AQ27" s="14" t="str">
        <x:f>IF(2*AQ$2&lt;$A27,0.02466*AQ$2*($A27-AQ$2),"")</x:f>
      </x:c>
      <x:c r="AR27" s="14" t="str">
        <x:f>IF(2*AR$2&lt;$A27,0.02466*AR$2*($A27-AR$2),"")</x:f>
      </x:c>
      <x:c r="AS27" s="14" t="str">
        <x:f>IF(2*AS$2&lt;$A27,0.02466*AS$2*($A27-AS$2),"")</x:f>
      </x:c>
      <x:c r="AT27" s="14" t="str">
        <x:f>IF(2*AT$2&lt;$A27,0.02466*AT$2*($A27-AT$2),"")</x:f>
      </x:c>
      <x:c r="AU27" s="14" t="str">
        <x:f>IF(2*AU$2&lt;$A27,0.02466*AU$2*($A27-AU$2),"")</x:f>
      </x:c>
      <x:c r="AV27" s="14" t="str">
        <x:f>IF(2*AV$2&lt;$A27,0.02466*AV$2*($A27-AV$2),"")</x:f>
      </x:c>
      <x:c r="AW27" s="14" t="str">
        <x:f>IF(2*AW$2&lt;$A27,0.02466*AW$2*($A27-AW$2),"")</x:f>
      </x:c>
      <x:c r="AX27" s="14" t="str">
        <x:f>IF(2*AX$2&lt;$A27,0.02466*AX$2*($A27-AX$2),"")</x:f>
      </x:c>
      <x:c r="AY27" s="14" t="str">
        <x:f>IF(2*AY$2&lt;$A27,0.02466*AY$2*($A27-AY$2),"")</x:f>
      </x:c>
      <x:c r="AZ27" s="14" t="str">
        <x:f>IF(2*AZ$2&lt;$A27,0.02466*AZ$2*($A27-AZ$2),"")</x:f>
      </x:c>
    </x:row>
    <x:row r="28">
      <x:c r="A28" s="23" t="n">
        <x:v>68</x:v>
      </x:c>
      <x:c r="B28" s="14" t="n">
        <x:f>IF(2*B$2&lt;$A28,0.02466*B$2*($A28-B$2),"")</x:f>
        <x:v>4.038075</x:v>
      </x:c>
      <x:c r="C28" s="14" t="n">
        <x:f>IF(2*C$2&lt;$A28,0.02466*C$2*($A28-C$2),"")</x:f>
        <x:v>4.193186400000001</x:v>
      </x:c>
      <x:c r="D28" s="14" t="n">
        <x:f>IF(2*D$2&lt;$A28,0.02466*D$2*($A28-D$2),"")</x:f>
        <x:v>4.5019296</x:v>
      </x:c>
      <x:c r="E28" s="14" t="n">
        <x:f>IF(2*E$2&lt;$A28,0.02466*E$2*($A28-E$2),"")</x:f>
        <x:v>4.8087</x:v>
      </x:c>
      <x:c r="F28" s="14" t="n">
        <x:f>IF(2*F$2&lt;$A28,0.02466*F$2*($A28-F$2),"")</x:f>
        <x:v>5.1134976000000005</x:v>
      </x:c>
      <x:c r="G28" s="14" t="n">
        <x:f>IF(2*G$2&lt;$A28,0.02466*G$2*($A28-G$2),"")</x:f>
        <x:v>5.5669949999999995</x:v>
      </x:c>
      <x:c r="H28" s="14" t="n">
        <x:f>IF(2*H$2&lt;$A28,0.02466*H$2*($A28-H$2),"")</x:f>
        <x:v>6.31296</x:v>
      </x:c>
      <x:c r="I28" s="14" t="n">
        <x:f>IF(2*I$2&lt;$A28,0.02466*I$2*($A28-I$2),"")</x:f>
        <x:v>7.046595000000001</x:v>
      </x:c>
      <x:c r="J28" s="14" t="n">
        <x:f>IF(2*J$2&lt;$A28,0.02466*J$2*($A28-J$2),"")</x:f>
        <x:v>7.7679</x:v>
      </x:c>
      <x:c r="K28" s="14" t="n">
        <x:f>IF(2*K$2&lt;$A28,0.02466*K$2*($A28-K$2),"")</x:f>
        <x:v>8.476875</x:v>
      </x:c>
      <x:c r="L28" s="14" t="n">
        <x:f>IF(2*L$2&lt;$A28,0.02466*L$2*($A28-L$2),"")</x:f>
        <x:v>9.17352</x:v>
      </x:c>
      <x:c r="M28" s="14" t="n">
        <x:f>IF(2*M$2&lt;$A28,0.02466*M$2*($A28-M$2),"")</x:f>
        <x:v>9.857835000000001</x:v>
      </x:c>
      <x:c r="N28" s="14" t="n">
        <x:f>IF(2*N$2&lt;$A28,0.02466*N$2*($A28-N$2),"")</x:f>
        <x:v>10.529819999999999</x:v>
      </x:c>
      <x:c r="O28" s="14" t="n">
        <x:f>IF(2*O$2&lt;$A28,0.02466*O$2*($A28-O$2),"")</x:f>
        <x:v>11.189475</x:v>
      </x:c>
      <x:c r="P28" s="14" t="n">
        <x:f>IF(2*P$2&lt;$A28,0.02466*P$2*($A28-P$2),"")</x:f>
        <x:v>11.8368</x:v>
      </x:c>
      <x:c r="Q28" s="14" t="n">
        <x:f>IF(2*Q$2&lt;$A28,0.02466*Q$2*($A28-Q$2),"")</x:f>
        <x:v>12.471795000000002</x:v>
      </x:c>
      <x:c r="R28" s="14" t="n">
        <x:f>IF(2*R$2&lt;$A28,0.02466*R$2*($A28-R$2),"")</x:f>
        <x:v>13.094460000000002</x:v>
      </x:c>
      <x:c r="S28" s="14" t="n">
        <x:f>IF(2*S$2&lt;$A28,0.02466*S$2*($A28-S$2),"")</x:f>
        <x:v>13.704795</x:v>
      </x:c>
      <x:c r="T28" s="14" t="n">
        <x:f>IF(2*T$2&lt;$A28,0.02466*T$2*($A28-T$2),"")</x:f>
        <x:v>14.302800000000001</x:v>
      </x:c>
      <x:c r="U28" s="14" t="n">
        <x:f>IF(2*U$2&lt;$A28,0.02466*U$2*($A28-U$2),"")</x:f>
        <x:v>15.46182</x:v>
      </x:c>
      <x:c r="V28" s="14" t="n">
        <x:f>IF(2*V$2&lt;$A28,0.02466*V$2*($A28-V$2),"")</x:f>
        <x:v>16.57152</x:v>
      </x:c>
      <x:c r="W28" s="14" t="n">
        <x:f>IF(2*W$2&lt;$A28,0.02466*W$2*($A28-W$2),"")</x:f>
        <x:v>17.6319</x:v>
      </x:c>
      <x:c r="X28" s="14" t="n">
        <x:f>IF(2*X$2&lt;$A28,0.02466*X$2*($A28-X$2),"")</x:f>
        <x:v>18.64296</x:v>
      </x:c>
      <x:c r="Y28" s="14" t="n">
        <x:f>IF(2*Y$2&lt;$A28,0.02466*Y$2*($A28-Y$2),"")</x:f>
        <x:v>19.6047</x:v>
      </x:c>
      <x:c r="Z28" s="14" t="n">
        <x:f>IF(2*Z$2&lt;$A28,0.02466*Z$2*($A28-Z$2),"")</x:f>
        <x:v>20.517120000000002</x:v>
      </x:c>
      <x:c r="AA28" s="14" t="n">
        <x:f>IF(2*AA$2&lt;$A28,0.02466*AA$2*($A28-AA$2),"")</x:f>
        <x:v>21.38022</x:v>
      </x:c>
      <x:c r="AB28" s="14" t="n">
        <x:f>IF(2*AB$2&lt;$A28,0.02466*AB$2*($A28-AB$2),"")</x:f>
        <x:v>22.194000000000003</x:v>
      </x:c>
      <x:c r="AC28" s="14" t="n">
        <x:f>IF(2*AC$2&lt;$A28,0.02466*AC$2*($A28-AC$2),"")</x:f>
        <x:v>22.958460000000002</x:v>
      </x:c>
      <x:c r="AD28" s="14" t="n">
        <x:f>IF(2*AD$2&lt;$A28,0.02466*AD$2*($A28-AD$2),"")</x:f>
        <x:v>23.6736</x:v>
      </x:c>
      <x:c r="AE28" s="14" t="n">
        <x:f>IF(2*AE$2&lt;$A28,0.02466*AE$2*($A28-AE$2),"")</x:f>
        <x:v>24.95592</x:v>
      </x:c>
      <x:c r="AF28" s="14" t="n">
        <x:f>IF(2*AF$2&lt;$A28,0.02466*AF$2*($A28-AF$2),"")</x:f>
        <x:v>26.040960000000002</x:v>
      </x:c>
      <x:c r="AG28" s="14" t="n">
        <x:f>IF(2*AG$2&lt;$A28,0.02466*AG$2*($A28-AG$2),"")</x:f>
        <x:v>26.509500000000003</x:v>
      </x:c>
      <x:c r="AH28" s="14" t="n">
        <x:f>IF(2*AH$2&lt;$A28,0.02466*AH$2*($A28-AH$2),"")</x:f>
        <x:v>26.928720000000002</x:v>
      </x:c>
      <x:c r="AI28" s="14" t="n">
        <x:f>IF(2*AI$2&lt;$A28,0.02466*AI$2*($A28-AI$2),"")</x:f>
        <x:v>27.6192</x:v>
      </x:c>
      <x:c r="AJ28" s="14" t="n">
        <x:f>IF(2*AJ$2&lt;$A28,0.02466*AJ$2*($A28-AJ$2),"")</x:f>
        <x:v>28.1124</x:v>
      </x:c>
      <x:c r="AK28" s="14" t="n">
        <x:f>IF(2*AK$2&lt;$A28,0.02466*AK$2*($A28-AK$2),"")</x:f>
        <x:v>28.408320000000003</x:v>
      </x:c>
      <x:c r="AL28" s="14" t="str">
        <x:f>IF(2*AL$2&lt;$A28,0.02466*AL$2*($A28-AL$2),"")</x:f>
      </x:c>
      <x:c r="AM28" s="14" t="str">
        <x:f>IF(2*AM$2&lt;$A28,0.02466*AM$2*($A28-AM$2),"")</x:f>
      </x:c>
      <x:c r="AN28" s="14" t="str">
        <x:f>IF(2*AN$2&lt;$A28,0.02466*AN$2*($A28-AN$2),"")</x:f>
      </x:c>
      <x:c r="AO28" s="14" t="str">
        <x:f>IF(2*AO$2&lt;$A28,0.02466*AO$2*($A28-AO$2),"")</x:f>
      </x:c>
      <x:c r="AP28" s="14" t="str">
        <x:f>IF(2*AP$2&lt;$A28,0.02466*AP$2*($A28-AP$2),"")</x:f>
      </x:c>
      <x:c r="AQ28" s="14" t="str">
        <x:f>IF(2*AQ$2&lt;$A28,0.02466*AQ$2*($A28-AQ$2),"")</x:f>
      </x:c>
      <x:c r="AR28" s="14" t="str">
        <x:f>IF(2*AR$2&lt;$A28,0.02466*AR$2*($A28-AR$2),"")</x:f>
      </x:c>
      <x:c r="AS28" s="14" t="str">
        <x:f>IF(2*AS$2&lt;$A28,0.02466*AS$2*($A28-AS$2),"")</x:f>
      </x:c>
      <x:c r="AT28" s="14" t="str">
        <x:f>IF(2*AT$2&lt;$A28,0.02466*AT$2*($A28-AT$2),"")</x:f>
      </x:c>
      <x:c r="AU28" s="14" t="str">
        <x:f>IF(2*AU$2&lt;$A28,0.02466*AU$2*($A28-AU$2),"")</x:f>
      </x:c>
      <x:c r="AV28" s="14" t="str">
        <x:f>IF(2*AV$2&lt;$A28,0.02466*AV$2*($A28-AV$2),"")</x:f>
      </x:c>
      <x:c r="AW28" s="14" t="str">
        <x:f>IF(2*AW$2&lt;$A28,0.02466*AW$2*($A28-AW$2),"")</x:f>
      </x:c>
      <x:c r="AX28" s="14" t="str">
        <x:f>IF(2*AX$2&lt;$A28,0.02466*AX$2*($A28-AX$2),"")</x:f>
      </x:c>
      <x:c r="AY28" s="14" t="str">
        <x:f>IF(2*AY$2&lt;$A28,0.02466*AY$2*($A28-AY$2),"")</x:f>
      </x:c>
      <x:c r="AZ28" s="14" t="str">
        <x:f>IF(2*AZ$2&lt;$A28,0.02466*AZ$2*($A28-AZ$2),"")</x:f>
      </x:c>
    </x:row>
    <x:row r="29">
      <x:c r="A29" s="23" t="n">
        <x:v>70</x:v>
      </x:c>
      <x:c r="B29" s="14" t="n">
        <x:f>IF(2*B$2&lt;$A29,0.02466*B$2*($A29-B$2),"")</x:f>
        <x:v>4.1613750000000005</x:v>
      </x:c>
      <x:c r="C29" s="14" t="n">
        <x:f>IF(2*C$2&lt;$A29,0.02466*C$2*($A29-C$2),"")</x:f>
        <x:v>4.321418400000001</x:v>
      </x:c>
      <x:c r="D29" s="14" t="n">
        <x:f>IF(2*D$2&lt;$A29,0.02466*D$2*($A29-D$2),"")</x:f>
        <x:v>4.6400256</x:v>
      </x:c>
      <x:c r="E29" s="14" t="n">
        <x:f>IF(2*E$2&lt;$A29,0.02466*E$2*($A29-E$2),"")</x:f>
        <x:v>4.95666</x:v>
      </x:c>
      <x:c r="F29" s="14" t="n">
        <x:f>IF(2*F$2&lt;$A29,0.02466*F$2*($A29-F$2),"")</x:f>
        <x:v>5.2713216</x:v>
      </x:c>
      <x:c r="G29" s="14" t="n">
        <x:f>IF(2*G$2&lt;$A29,0.02466*G$2*($A29-G$2),"")</x:f>
        <x:v>5.739615</x:v>
      </x:c>
      <x:c r="H29" s="14" t="n">
        <x:f>IF(2*H$2&lt;$A29,0.02466*H$2*($A29-H$2),"")</x:f>
        <x:v>6.5102400000000005</x:v>
      </x:c>
      <x:c r="I29" s="14" t="n">
        <x:f>IF(2*I$2&lt;$A29,0.02466*I$2*($A29-I$2),"")</x:f>
        <x:v>7.268535000000001</x:v>
      </x:c>
      <x:c r="J29" s="14" t="n">
        <x:f>IF(2*J$2&lt;$A29,0.02466*J$2*($A29-J$2),"")</x:f>
        <x:v>8.0145</x:v>
      </x:c>
      <x:c r="K29" s="14" t="n">
        <x:f>IF(2*K$2&lt;$A29,0.02466*K$2*($A29-K$2),"")</x:f>
        <x:v>8.748135</x:v>
      </x:c>
      <x:c r="L29" s="14" t="n">
        <x:f>IF(2*L$2&lt;$A29,0.02466*L$2*($A29-L$2),"")</x:f>
        <x:v>9.46944</x:v>
      </x:c>
      <x:c r="M29" s="14" t="n">
        <x:f>IF(2*M$2&lt;$A29,0.02466*M$2*($A29-M$2),"")</x:f>
        <x:v>10.178415000000001</x:v>
      </x:c>
      <x:c r="N29" s="14" t="n">
        <x:f>IF(2*N$2&lt;$A29,0.02466*N$2*($A29-N$2),"")</x:f>
        <x:v>10.87506</x:v>
      </x:c>
      <x:c r="O29" s="14" t="n">
        <x:f>IF(2*O$2&lt;$A29,0.02466*O$2*($A29-O$2),"")</x:f>
        <x:v>11.559375000000001</x:v>
      </x:c>
      <x:c r="P29" s="14" t="n">
        <x:f>IF(2*P$2&lt;$A29,0.02466*P$2*($A29-P$2),"")</x:f>
        <x:v>12.23136</x:v>
      </x:c>
      <x:c r="Q29" s="14" t="n">
        <x:f>IF(2*Q$2&lt;$A29,0.02466*Q$2*($A29-Q$2),"")</x:f>
        <x:v>12.891015000000001</x:v>
      </x:c>
      <x:c r="R29" s="14" t="n">
        <x:f>IF(2*R$2&lt;$A29,0.02466*R$2*($A29-R$2),"")</x:f>
        <x:v>13.538340000000002</x:v>
      </x:c>
      <x:c r="S29" s="14" t="n">
        <x:f>IF(2*S$2&lt;$A29,0.02466*S$2*($A29-S$2),"")</x:f>
        <x:v>14.173335</x:v>
      </x:c>
      <x:c r="T29" s="14" t="n">
        <x:f>IF(2*T$2&lt;$A29,0.02466*T$2*($A29-T$2),"")</x:f>
        <x:v>14.796000000000001</x:v>
      </x:c>
      <x:c r="U29" s="14" t="n">
        <x:f>IF(2*U$2&lt;$A29,0.02466*U$2*($A29-U$2),"")</x:f>
        <x:v>16.00434</x:v>
      </x:c>
      <x:c r="V29" s="14" t="n">
        <x:f>IF(2*V$2&lt;$A29,0.02466*V$2*($A29-V$2),"")</x:f>
        <x:v>17.16336</x:v>
      </x:c>
      <x:c r="W29" s="14" t="n">
        <x:f>IF(2*W$2&lt;$A29,0.02466*W$2*($A29-W$2),"")</x:f>
        <x:v>18.27306</x:v>
      </x:c>
      <x:c r="X29" s="14" t="n">
        <x:f>IF(2*X$2&lt;$A29,0.02466*X$2*($A29-X$2),"")</x:f>
        <x:v>19.33344</x:v>
      </x:c>
      <x:c r="Y29" s="14" t="n">
        <x:f>IF(2*Y$2&lt;$A29,0.02466*Y$2*($A29-Y$2),"")</x:f>
        <x:v>20.3445</x:v>
      </x:c>
      <x:c r="Z29" s="14" t="n">
        <x:f>IF(2*Z$2&lt;$A29,0.02466*Z$2*($A29-Z$2),"")</x:f>
        <x:v>21.306240000000003</x:v>
      </x:c>
      <x:c r="AA29" s="14" t="n">
        <x:f>IF(2*AA$2&lt;$A29,0.02466*AA$2*($A29-AA$2),"")</x:f>
        <x:v>22.218660000000003</x:v>
      </x:c>
      <x:c r="AB29" s="14" t="n">
        <x:f>IF(2*AB$2&lt;$A29,0.02466*AB$2*($A29-AB$2),"")</x:f>
        <x:v>23.081760000000003</x:v>
      </x:c>
      <x:c r="AC29" s="14" t="n">
        <x:f>IF(2*AC$2&lt;$A29,0.02466*AC$2*($A29-AC$2),"")</x:f>
        <x:v>23.89554</x:v>
      </x:c>
      <x:c r="AD29" s="14" t="n">
        <x:f>IF(2*AD$2&lt;$A29,0.02466*AD$2*($A29-AD$2),"")</x:f>
        <x:v>24.66</x:v>
      </x:c>
      <x:c r="AE29" s="14" t="n">
        <x:f>IF(2*AE$2&lt;$A29,0.02466*AE$2*($A29-AE$2),"")</x:f>
        <x:v>26.04096</x:v>
      </x:c>
      <x:c r="AF29" s="14" t="n">
        <x:f>IF(2*AF$2&lt;$A29,0.02466*AF$2*($A29-AF$2),"")</x:f>
        <x:v>27.22464</x:v>
      </x:c>
      <x:c r="AG29" s="14" t="n">
        <x:f>IF(2*AG$2&lt;$A29,0.02466*AG$2*($A29-AG$2),"")</x:f>
        <x:v>27.742500000000003</x:v>
      </x:c>
      <x:c r="AH29" s="14" t="n">
        <x:f>IF(2*AH$2&lt;$A29,0.02466*AH$2*($A29-AH$2),"")</x:f>
        <x:v>28.211040000000004</x:v>
      </x:c>
      <x:c r="AI29" s="14" t="n">
        <x:f>IF(2*AI$2&lt;$A29,0.02466*AI$2*($A29-AI$2),"")</x:f>
        <x:v>29.00016</x:v>
      </x:c>
      <x:c r="AJ29" s="14" t="n">
        <x:f>IF(2*AJ$2&lt;$A29,0.02466*AJ$2*($A29-AJ$2),"")</x:f>
        <x:v>29.592</x:v>
      </x:c>
      <x:c r="AK29" s="14" t="n">
        <x:f>IF(2*AK$2&lt;$A29,0.02466*AK$2*($A29-AK$2),"")</x:f>
        <x:v>29.98656</x:v>
      </x:c>
      <x:c r="AL29" s="14" t="n">
        <x:f>IF(2*AL$2&lt;$A29,0.02466*AL$2*($A29-AL$2),"")</x:f>
        <x:v>30.183840000000004</x:v>
      </x:c>
      <x:c r="AM29" s="14" t="str">
        <x:f>IF(2*AM$2&lt;$A29,0.02466*AM$2*($A29-AM$2),"")</x:f>
      </x:c>
      <x:c r="AN29" s="14" t="str">
        <x:f>IF(2*AN$2&lt;$A29,0.02466*AN$2*($A29-AN$2),"")</x:f>
      </x:c>
      <x:c r="AO29" s="14" t="str">
        <x:f>IF(2*AO$2&lt;$A29,0.02466*AO$2*($A29-AO$2),"")</x:f>
      </x:c>
      <x:c r="AP29" s="14" t="str">
        <x:f>IF(2*AP$2&lt;$A29,0.02466*AP$2*($A29-AP$2),"")</x:f>
      </x:c>
      <x:c r="AQ29" s="14" t="str">
        <x:f>IF(2*AQ$2&lt;$A29,0.02466*AQ$2*($A29-AQ$2),"")</x:f>
      </x:c>
      <x:c r="AR29" s="14" t="str">
        <x:f>IF(2*AR$2&lt;$A29,0.02466*AR$2*($A29-AR$2),"")</x:f>
      </x:c>
      <x:c r="AS29" s="14" t="str">
        <x:f>IF(2*AS$2&lt;$A29,0.02466*AS$2*($A29-AS$2),"")</x:f>
      </x:c>
      <x:c r="AT29" s="14" t="str">
        <x:f>IF(2*AT$2&lt;$A29,0.02466*AT$2*($A29-AT$2),"")</x:f>
      </x:c>
      <x:c r="AU29" s="14" t="str">
        <x:f>IF(2*AU$2&lt;$A29,0.02466*AU$2*($A29-AU$2),"")</x:f>
      </x:c>
      <x:c r="AV29" s="14" t="str">
        <x:f>IF(2*AV$2&lt;$A29,0.02466*AV$2*($A29-AV$2),"")</x:f>
      </x:c>
      <x:c r="AW29" s="14" t="str">
        <x:f>IF(2*AW$2&lt;$A29,0.02466*AW$2*($A29-AW$2),"")</x:f>
      </x:c>
      <x:c r="AX29" s="14" t="str">
        <x:f>IF(2*AX$2&lt;$A29,0.02466*AX$2*($A29-AX$2),"")</x:f>
      </x:c>
      <x:c r="AY29" s="14" t="str">
        <x:f>IF(2*AY$2&lt;$A29,0.02466*AY$2*($A29-AY$2),"")</x:f>
      </x:c>
      <x:c r="AZ29" s="14" t="str">
        <x:f>IF(2*AZ$2&lt;$A29,0.02466*AZ$2*($A29-AZ$2),"")</x:f>
      </x:c>
    </x:row>
    <x:row r="30">
      <x:c r="A30" s="23" t="n">
        <x:v>73</x:v>
      </x:c>
      <x:c r="B30" s="14" t="n">
        <x:f>IF(2*B$2&lt;$A30,0.02466*B$2*($A30-B$2),"")</x:f>
        <x:v>4.346325</x:v>
      </x:c>
      <x:c r="C30" s="14" t="n">
        <x:f>IF(2*C$2&lt;$A30,0.02466*C$2*($A30-C$2),"")</x:f>
        <x:v>4.513766400000001</x:v>
      </x:c>
      <x:c r="D30" s="14" t="n">
        <x:f>IF(2*D$2&lt;$A30,0.02466*D$2*($A30-D$2),"")</x:f>
        <x:v>4.8471696</x:v>
      </x:c>
      <x:c r="E30" s="14" t="n">
        <x:f>IF(2*E$2&lt;$A30,0.02466*E$2*($A30-E$2),"")</x:f>
        <x:v>5.1786</x:v>
      </x:c>
      <x:c r="F30" s="14" t="n">
        <x:f>IF(2*F$2&lt;$A30,0.02466*F$2*($A30-F$2),"")</x:f>
        <x:v>5.508057600000001</x:v>
      </x:c>
      <x:c r="G30" s="14" t="n">
        <x:f>IF(2*G$2&lt;$A30,0.02466*G$2*($A30-G$2),"")</x:f>
        <x:v>5.998545</x:v>
      </x:c>
      <x:c r="H30" s="14" t="n">
        <x:f>IF(2*H$2&lt;$A30,0.02466*H$2*($A30-H$2),"")</x:f>
        <x:v>6.80616</x:v>
      </x:c>
      <x:c r="I30" s="14" t="n">
        <x:f>IF(2*I$2&lt;$A30,0.02466*I$2*($A30-I$2),"")</x:f>
        <x:v>7.601445000000001</x:v>
      </x:c>
      <x:c r="J30" s="14" t="n">
        <x:f>IF(2*J$2&lt;$A30,0.02466*J$2*($A30-J$2),"")</x:f>
        <x:v>8.384400000000001</x:v>
      </x:c>
      <x:c r="K30" s="14" t="n">
        <x:f>IF(2*K$2&lt;$A30,0.02466*K$2*($A30-K$2),"")</x:f>
        <x:v>9.155025</x:v>
      </x:c>
      <x:c r="L30" s="14" t="n">
        <x:f>IF(2*L$2&lt;$A30,0.02466*L$2*($A30-L$2),"")</x:f>
        <x:v>9.91332</x:v>
      </x:c>
      <x:c r="M30" s="14" t="n">
        <x:f>IF(2*M$2&lt;$A30,0.02466*M$2*($A30-M$2),"")</x:f>
        <x:v>10.659285</x:v>
      </x:c>
      <x:c r="N30" s="14" t="n">
        <x:f>IF(2*N$2&lt;$A30,0.02466*N$2*($A30-N$2),"")</x:f>
        <x:v>11.39292</x:v>
      </x:c>
      <x:c r="O30" s="14" t="n">
        <x:f>IF(2*O$2&lt;$A30,0.02466*O$2*($A30-O$2),"")</x:f>
        <x:v>12.114225</x:v>
      </x:c>
      <x:c r="P30" s="14" t="n">
        <x:f>IF(2*P$2&lt;$A30,0.02466*P$2*($A30-P$2),"")</x:f>
        <x:v>12.8232</x:v>
      </x:c>
      <x:c r="Q30" s="14" t="n">
        <x:f>IF(2*Q$2&lt;$A30,0.02466*Q$2*($A30-Q$2),"")</x:f>
        <x:v>13.519845000000002</x:v>
      </x:c>
      <x:c r="R30" s="14" t="n">
        <x:f>IF(2*R$2&lt;$A30,0.02466*R$2*($A30-R$2),"")</x:f>
        <x:v>14.204160000000002</x:v>
      </x:c>
      <x:c r="S30" s="14" t="n">
        <x:f>IF(2*S$2&lt;$A30,0.02466*S$2*($A30-S$2),"")</x:f>
        <x:v>14.876145000000001</x:v>
      </x:c>
      <x:c r="T30" s="14" t="n">
        <x:f>IF(2*T$2&lt;$A30,0.02466*T$2*($A30-T$2),"")</x:f>
        <x:v>15.5358</x:v>
      </x:c>
      <x:c r="U30" s="14" t="n">
        <x:f>IF(2*U$2&lt;$A30,0.02466*U$2*($A30-U$2),"")</x:f>
        <x:v>16.81812</x:v>
      </x:c>
      <x:c r="V30" s="14" t="n">
        <x:f>IF(2*V$2&lt;$A30,0.02466*V$2*($A30-V$2),"")</x:f>
        <x:v>18.05112</x:v>
      </x:c>
      <x:c r="W30" s="14" t="n">
        <x:f>IF(2*W$2&lt;$A30,0.02466*W$2*($A30-W$2),"")</x:f>
        <x:v>19.234800000000003</x:v>
      </x:c>
      <x:c r="X30" s="14" t="n">
        <x:f>IF(2*X$2&lt;$A30,0.02466*X$2*($A30-X$2),"")</x:f>
        <x:v>20.36916</x:v>
      </x:c>
      <x:c r="Y30" s="14" t="n">
        <x:f>IF(2*Y$2&lt;$A30,0.02466*Y$2*($A30-Y$2),"")</x:f>
        <x:v>21.4542</x:v>
      </x:c>
      <x:c r="Z30" s="14" t="n">
        <x:f>IF(2*Z$2&lt;$A30,0.02466*Z$2*($A30-Z$2),"")</x:f>
        <x:v>22.48992</x:v>
      </x:c>
      <x:c r="AA30" s="14" t="n">
        <x:f>IF(2*AA$2&lt;$A30,0.02466*AA$2*($A30-AA$2),"")</x:f>
        <x:v>23.47632</x:v>
      </x:c>
      <x:c r="AB30" s="14" t="n">
        <x:f>IF(2*AB$2&lt;$A30,0.02466*AB$2*($A30-AB$2),"")</x:f>
        <x:v>24.413400000000003</x:v>
      </x:c>
      <x:c r="AC30" s="14" t="n">
        <x:f>IF(2*AC$2&lt;$A30,0.02466*AC$2*($A30-AC$2),"")</x:f>
        <x:v>25.30116</x:v>
      </x:c>
      <x:c r="AD30" s="14" t="n">
        <x:f>IF(2*AD$2&lt;$A30,0.02466*AD$2*($A30-AD$2),"")</x:f>
        <x:v>26.1396</x:v>
      </x:c>
      <x:c r="AE30" s="14" t="n">
        <x:f>IF(2*AE$2&lt;$A30,0.02466*AE$2*($A30-AE$2),"")</x:f>
        <x:v>27.66852</x:v>
      </x:c>
      <x:c r="AF30" s="14" t="n">
        <x:f>IF(2*AF$2&lt;$A30,0.02466*AF$2*($A30-AF$2),"")</x:f>
        <x:v>29.00016</x:v>
      </x:c>
      <x:c r="AG30" s="14" t="n">
        <x:f>IF(2*AG$2&lt;$A30,0.02466*AG$2*($A30-AG$2),"")</x:f>
        <x:v>29.592000000000002</x:v>
      </x:c>
      <x:c r="AH30" s="14" t="n">
        <x:f>IF(2*AH$2&lt;$A30,0.02466*AH$2*($A30-AH$2),"")</x:f>
        <x:v>30.134520000000002</x:v>
      </x:c>
      <x:c r="AI30" s="14" t="n">
        <x:f>IF(2*AI$2&lt;$A30,0.02466*AI$2*($A30-AI$2),"")</x:f>
        <x:v>31.0716</x:v>
      </x:c>
      <x:c r="AJ30" s="14" t="n">
        <x:f>IF(2*AJ$2&lt;$A30,0.02466*AJ$2*($A30-AJ$2),"")</x:f>
        <x:v>31.8114</x:v>
      </x:c>
      <x:c r="AK30" s="14" t="n">
        <x:f>IF(2*AK$2&lt;$A30,0.02466*AK$2*($A30-AK$2),"")</x:f>
        <x:v>32.35392</x:v>
      </x:c>
      <x:c r="AL30" s="14" t="n">
        <x:f>IF(2*AL$2&lt;$A30,0.02466*AL$2*($A30-AL$2),"")</x:f>
        <x:v>32.699160000000006</x:v>
      </x:c>
      <x:c r="AM30" s="14" t="n">
        <x:f>IF(2*AM$2&lt;$A30,0.02466*AM$2*($A30-AM$2),"")</x:f>
        <x:v>32.7978</x:v>
      </x:c>
      <x:c r="AN30" s="14" t="n">
        <x:f>IF(2*AN$2&lt;$A30,0.02466*AN$2*($A30-AN$2),"")</x:f>
        <x:v>32.847120000000004</x:v>
      </x:c>
      <x:c r="AO30" s="14" t="str">
        <x:f>IF(2*AO$2&lt;$A30,0.02466*AO$2*($A30-AO$2),"")</x:f>
      </x:c>
      <x:c r="AP30" s="14" t="str">
        <x:f>IF(2*AP$2&lt;$A30,0.02466*AP$2*($A30-AP$2),"")</x:f>
      </x:c>
      <x:c r="AQ30" s="14" t="str">
        <x:f>IF(2*AQ$2&lt;$A30,0.02466*AQ$2*($A30-AQ$2),"")</x:f>
      </x:c>
      <x:c r="AR30" s="14" t="str">
        <x:f>IF(2*AR$2&lt;$A30,0.02466*AR$2*($A30-AR$2),"")</x:f>
      </x:c>
      <x:c r="AS30" s="14" t="str">
        <x:f>IF(2*AS$2&lt;$A30,0.02466*AS$2*($A30-AS$2),"")</x:f>
      </x:c>
      <x:c r="AT30" s="14" t="str">
        <x:f>IF(2*AT$2&lt;$A30,0.02466*AT$2*($A30-AT$2),"")</x:f>
      </x:c>
      <x:c r="AU30" s="14" t="str">
        <x:f>IF(2*AU$2&lt;$A30,0.02466*AU$2*($A30-AU$2),"")</x:f>
      </x:c>
      <x:c r="AV30" s="14" t="str">
        <x:f>IF(2*AV$2&lt;$A30,0.02466*AV$2*($A30-AV$2),"")</x:f>
      </x:c>
      <x:c r="AW30" s="14" t="str">
        <x:f>IF(2*AW$2&lt;$A30,0.02466*AW$2*($A30-AW$2),"")</x:f>
      </x:c>
      <x:c r="AX30" s="14" t="str">
        <x:f>IF(2*AX$2&lt;$A30,0.02466*AX$2*($A30-AX$2),"")</x:f>
      </x:c>
      <x:c r="AY30" s="14" t="str">
        <x:f>IF(2*AY$2&lt;$A30,0.02466*AY$2*($A30-AY$2),"")</x:f>
      </x:c>
      <x:c r="AZ30" s="14" t="str">
        <x:f>IF(2*AZ$2&lt;$A30,0.02466*AZ$2*($A30-AZ$2),"")</x:f>
      </x:c>
    </x:row>
    <x:row r="31">
      <x:c r="A31" s="23" t="n">
        <x:v>76</x:v>
      </x:c>
      <x:c r="B31" s="14" t="n">
        <x:f>IF(2*B$2&lt;$A31,0.02466*B$2*($A31-B$2),"")</x:f>
        <x:v>4.531275</x:v>
      </x:c>
      <x:c r="C31" s="14" t="n">
        <x:f>IF(2*C$2&lt;$A31,0.02466*C$2*($A31-C$2),"")</x:f>
        <x:v>4.706114400000001</x:v>
      </x:c>
      <x:c r="D31" s="14" t="n">
        <x:f>IF(2*D$2&lt;$A31,0.02466*D$2*($A31-D$2),"")</x:f>
        <x:v>5.0543136</x:v>
      </x:c>
      <x:c r="E31" s="14" t="n">
        <x:f>IF(2*E$2&lt;$A31,0.02466*E$2*($A31-E$2),"")</x:f>
        <x:v>5.40054</x:v>
      </x:c>
      <x:c r="F31" s="14" t="n">
        <x:f>IF(2*F$2&lt;$A31,0.02466*F$2*($A31-F$2),"")</x:f>
        <x:v>5.7447936</x:v>
      </x:c>
      <x:c r="G31" s="14" t="n">
        <x:f>IF(2*G$2&lt;$A31,0.02466*G$2*($A31-G$2),"")</x:f>
        <x:v>6.2574749999999995</x:v>
      </x:c>
      <x:c r="H31" s="14" t="n">
        <x:f>IF(2*H$2&lt;$A31,0.02466*H$2*($A31-H$2),"")</x:f>
        <x:v>7.102080000000001</x:v>
      </x:c>
      <x:c r="I31" s="14" t="n">
        <x:f>IF(2*I$2&lt;$A31,0.02466*I$2*($A31-I$2),"")</x:f>
        <x:v>7.934355000000001</x:v>
      </x:c>
      <x:c r="J31" s="14" t="n">
        <x:f>IF(2*J$2&lt;$A31,0.02466*J$2*($A31-J$2),"")</x:f>
        <x:v>8.7543</x:v>
      </x:c>
      <x:c r="K31" s="14" t="n">
        <x:f>IF(2*K$2&lt;$A31,0.02466*K$2*($A31-K$2),"")</x:f>
        <x:v>9.561915</x:v>
      </x:c>
      <x:c r="L31" s="14" t="n">
        <x:f>IF(2*L$2&lt;$A31,0.02466*L$2*($A31-L$2),"")</x:f>
        <x:v>10.3572</x:v>
      </x:c>
      <x:c r="M31" s="14" t="n">
        <x:f>IF(2*M$2&lt;$A31,0.02466*M$2*($A31-M$2),"")</x:f>
        <x:v>11.140155000000002</x:v>
      </x:c>
      <x:c r="N31" s="14" t="n">
        <x:f>IF(2*N$2&lt;$A31,0.02466*N$2*($A31-N$2),"")</x:f>
        <x:v>11.910779999999999</x:v>
      </x:c>
      <x:c r="O31" s="14" t="n">
        <x:f>IF(2*O$2&lt;$A31,0.02466*O$2*($A31-O$2),"")</x:f>
        <x:v>12.669075</x:v>
      </x:c>
      <x:c r="P31" s="14" t="n">
        <x:f>IF(2*P$2&lt;$A31,0.02466*P$2*($A31-P$2),"")</x:f>
        <x:v>13.415040000000001</x:v>
      </x:c>
      <x:c r="Q31" s="14" t="n">
        <x:f>IF(2*Q$2&lt;$A31,0.02466*Q$2*($A31-Q$2),"")</x:f>
        <x:v>14.148675</x:v>
      </x:c>
      <x:c r="R31" s="14" t="n">
        <x:f>IF(2*R$2&lt;$A31,0.02466*R$2*($A31-R$2),"")</x:f>
        <x:v>14.869980000000002</x:v>
      </x:c>
      <x:c r="S31" s="14" t="n">
        <x:f>IF(2*S$2&lt;$A31,0.02466*S$2*($A31-S$2),"")</x:f>
        <x:v>15.578955</x:v>
      </x:c>
      <x:c r="T31" s="14" t="n">
        <x:f>IF(2*T$2&lt;$A31,0.02466*T$2*($A31-T$2),"")</x:f>
        <x:v>16.2756</x:v>
      </x:c>
      <x:c r="U31" s="14" t="n">
        <x:f>IF(2*U$2&lt;$A31,0.02466*U$2*($A31-U$2),"")</x:f>
        <x:v>17.6319</x:v>
      </x:c>
      <x:c r="V31" s="14" t="n">
        <x:f>IF(2*V$2&lt;$A31,0.02466*V$2*($A31-V$2),"")</x:f>
        <x:v>18.93888</x:v>
      </x:c>
      <x:c r="W31" s="14" t="n">
        <x:f>IF(2*W$2&lt;$A31,0.02466*W$2*($A31-W$2),"")</x:f>
        <x:v>20.196540000000002</x:v>
      </x:c>
      <x:c r="X31" s="14" t="n">
        <x:f>IF(2*X$2&lt;$A31,0.02466*X$2*($A31-X$2),"")</x:f>
        <x:v>21.40488</x:v>
      </x:c>
      <x:c r="Y31" s="14" t="n">
        <x:f>IF(2*Y$2&lt;$A31,0.02466*Y$2*($A31-Y$2),"")</x:f>
        <x:v>22.5639</x:v>
      </x:c>
      <x:c r="Z31" s="14" t="n">
        <x:f>IF(2*Z$2&lt;$A31,0.02466*Z$2*($A31-Z$2),"")</x:f>
        <x:v>23.6736</x:v>
      </x:c>
      <x:c r="AA31" s="14" t="n">
        <x:f>IF(2*AA$2&lt;$A31,0.02466*AA$2*($A31-AA$2),"")</x:f>
        <x:v>24.733980000000003</x:v>
      </x:c>
      <x:c r="AB31" s="14" t="n">
        <x:f>IF(2*AB$2&lt;$A31,0.02466*AB$2*($A31-AB$2),"")</x:f>
        <x:v>25.745040000000003</x:v>
      </x:c>
      <x:c r="AC31" s="14" t="n">
        <x:f>IF(2*AC$2&lt;$A31,0.02466*AC$2*($A31-AC$2),"")</x:f>
        <x:v>26.706780000000002</x:v>
      </x:c>
      <x:c r="AD31" s="14" t="n">
        <x:f>IF(2*AD$2&lt;$A31,0.02466*AD$2*($A31-AD$2),"")</x:f>
        <x:v>27.619200000000003</x:v>
      </x:c>
      <x:c r="AE31" s="14" t="n">
        <x:f>IF(2*AE$2&lt;$A31,0.02466*AE$2*($A31-AE$2),"")</x:f>
        <x:v>29.29608</x:v>
      </x:c>
      <x:c r="AF31" s="14" t="n">
        <x:f>IF(2*AF$2&lt;$A31,0.02466*AF$2*($A31-AF$2),"")</x:f>
        <x:v>30.77568</x:v>
      </x:c>
      <x:c r="AG31" s="14" t="n">
        <x:f>IF(2*AG$2&lt;$A31,0.02466*AG$2*($A31-AG$2),"")</x:f>
        <x:v>31.4415</x:v>
      </x:c>
      <x:c r="AH31" s="14" t="n">
        <x:f>IF(2*AH$2&lt;$A31,0.02466*AH$2*($A31-AH$2),"")</x:f>
        <x:v>32.058</x:v>
      </x:c>
      <x:c r="AI31" s="14" t="n">
        <x:f>IF(2*AI$2&lt;$A31,0.02466*AI$2*($A31-AI$2),"")</x:f>
        <x:v>33.14304</x:v>
      </x:c>
      <x:c r="AJ31" s="14" t="n">
        <x:f>IF(2*AJ$2&lt;$A31,0.02466*AJ$2*($A31-AJ$2),"")</x:f>
        <x:v>34.0308</x:v>
      </x:c>
      <x:c r="AK31" s="14" t="n">
        <x:f>IF(2*AK$2&lt;$A31,0.02466*AK$2*($A31-AK$2),"")</x:f>
        <x:v>34.72128</x:v>
      </x:c>
      <x:c r="AL31" s="14" t="n">
        <x:f>IF(2*AL$2&lt;$A31,0.02466*AL$2*($A31-AL$2),"")</x:f>
        <x:v>35.21448</x:v>
      </x:c>
      <x:c r="AM31" s="14" t="n">
        <x:f>IF(2*AM$2&lt;$A31,0.02466*AM$2*($A31-AM$2),"")</x:f>
        <x:v>35.387100000000004</x:v>
      </x:c>
      <x:c r="AN31" s="14" t="n">
        <x:f>IF(2*AN$2&lt;$A31,0.02466*AN$2*($A31-AN$2),"")</x:f>
        <x:v>35.510400000000004</x:v>
      </x:c>
      <x:c r="AO31" s="14" t="str">
        <x:f>IF(2*AO$2&lt;$A31,0.02466*AO$2*($A31-AO$2),"")</x:f>
      </x:c>
      <x:c r="AP31" s="14" t="str">
        <x:f>IF(2*AP$2&lt;$A31,0.02466*AP$2*($A31-AP$2),"")</x:f>
      </x:c>
      <x:c r="AQ31" s="14" t="str">
        <x:f>IF(2*AQ$2&lt;$A31,0.02466*AQ$2*($A31-AQ$2),"")</x:f>
      </x:c>
      <x:c r="AR31" s="14" t="str">
        <x:f>IF(2*AR$2&lt;$A31,0.02466*AR$2*($A31-AR$2),"")</x:f>
      </x:c>
      <x:c r="AS31" s="14" t="str">
        <x:f>IF(2*AS$2&lt;$A31,0.02466*AS$2*($A31-AS$2),"")</x:f>
      </x:c>
      <x:c r="AT31" s="14" t="str">
        <x:f>IF(2*AT$2&lt;$A31,0.02466*AT$2*($A31-AT$2),"")</x:f>
      </x:c>
      <x:c r="AU31" s="14" t="str">
        <x:f>IF(2*AU$2&lt;$A31,0.02466*AU$2*($A31-AU$2),"")</x:f>
      </x:c>
      <x:c r="AV31" s="14" t="str">
        <x:f>IF(2*AV$2&lt;$A31,0.02466*AV$2*($A31-AV$2),"")</x:f>
      </x:c>
      <x:c r="AW31" s="14" t="str">
        <x:f>IF(2*AW$2&lt;$A31,0.02466*AW$2*($A31-AW$2),"")</x:f>
      </x:c>
      <x:c r="AX31" s="14" t="str">
        <x:f>IF(2*AX$2&lt;$A31,0.02466*AX$2*($A31-AX$2),"")</x:f>
      </x:c>
      <x:c r="AY31" s="14" t="str">
        <x:f>IF(2*AY$2&lt;$A31,0.02466*AY$2*($A31-AY$2),"")</x:f>
      </x:c>
      <x:c r="AZ31" s="14" t="str">
        <x:f>IF(2*AZ$2&lt;$A31,0.02466*AZ$2*($A31-AZ$2),"")</x:f>
      </x:c>
    </x:row>
    <x:row r="32">
      <x:c r="A32" s="23" t="n">
        <x:v>82.5</x:v>
      </x:c>
      <x:c r="B32" s="14" t="n">
        <x:f>IF(2*B$2&lt;$A32,0.02466*B$2*($A32-B$2),"")</x:f>
        <x:v>4.932</x:v>
      </x:c>
      <x:c r="C32" s="14" t="n">
        <x:f>IF(2*C$2&lt;$A32,0.02466*C$2*($A32-C$2),"")</x:f>
        <x:v>5.122868400000001</x:v>
      </x:c>
      <x:c r="D32" s="14" t="n">
        <x:f>IF(2*D$2&lt;$A32,0.02466*D$2*($A32-D$2),"")</x:f>
        <x:v>5.5031256</x:v>
      </x:c>
      <x:c r="E32" s="14" t="n">
        <x:f>IF(2*E$2&lt;$A32,0.02466*E$2*($A32-E$2),"")</x:f>
        <x:v>5.881410000000001</x:v>
      </x:c>
      <x:c r="F32" s="14" t="n">
        <x:f>IF(2*F$2&lt;$A32,0.02466*F$2*($A32-F$2),"")</x:f>
        <x:v>6.257721600000001</x:v>
      </x:c>
      <x:c r="G32" s="14" t="n">
        <x:f>IF(2*G$2&lt;$A32,0.02466*G$2*($A32-G$2),"")</x:f>
        <x:v>6.81849</x:v>
      </x:c>
      <x:c r="H32" s="14" t="n">
        <x:f>IF(2*H$2&lt;$A32,0.02466*H$2*($A32-H$2),"")</x:f>
        <x:v>7.74324</x:v>
      </x:c>
      <x:c r="I32" s="14" t="n">
        <x:f>IF(2*I$2&lt;$A32,0.02466*I$2*($A32-I$2),"")</x:f>
        <x:v>8.655660000000001</x:v>
      </x:c>
      <x:c r="J32" s="14" t="n">
        <x:f>IF(2*J$2&lt;$A32,0.02466*J$2*($A32-J$2),"")</x:f>
        <x:v>9.55575</x:v>
      </x:c>
      <x:c r="K32" s="14" t="n">
        <x:f>IF(2*K$2&lt;$A32,0.02466*K$2*($A32-K$2),"")</x:f>
        <x:v>10.44351</x:v>
      </x:c>
      <x:c r="L32" s="14" t="n">
        <x:f>IF(2*L$2&lt;$A32,0.02466*L$2*($A32-L$2),"")</x:f>
        <x:v>11.318940000000001</x:v>
      </x:c>
      <x:c r="M32" s="14" t="n">
        <x:f>IF(2*M$2&lt;$A32,0.02466*M$2*($A32-M$2),"")</x:f>
        <x:v>12.18204</x:v>
      </x:c>
      <x:c r="N32" s="14" t="n">
        <x:f>IF(2*N$2&lt;$A32,0.02466*N$2*($A32-N$2),"")</x:f>
        <x:v>13.03281</x:v>
      </x:c>
      <x:c r="O32" s="14" t="n">
        <x:f>IF(2*O$2&lt;$A32,0.02466*O$2*($A32-O$2),"")</x:f>
        <x:v>13.87125</x:v>
      </x:c>
      <x:c r="P32" s="14" t="n">
        <x:f>IF(2*P$2&lt;$A32,0.02466*P$2*($A32-P$2),"")</x:f>
        <x:v>14.697360000000002</x:v>
      </x:c>
      <x:c r="Q32" s="14" t="n">
        <x:f>IF(2*Q$2&lt;$A32,0.02466*Q$2*($A32-Q$2),"")</x:f>
        <x:v>15.511140000000001</x:v>
      </x:c>
      <x:c r="R32" s="14" t="n">
        <x:f>IF(2*R$2&lt;$A32,0.02466*R$2*($A32-R$2),"")</x:f>
        <x:v>16.31259</x:v>
      </x:c>
      <x:c r="S32" s="14" t="n">
        <x:f>IF(2*S$2&lt;$A32,0.02466*S$2*($A32-S$2),"")</x:f>
        <x:v>17.10171</x:v>
      </x:c>
      <x:c r="T32" s="14" t="n">
        <x:f>IF(2*T$2&lt;$A32,0.02466*T$2*($A32-T$2),"")</x:f>
        <x:v>17.878500000000003</x:v>
      </x:c>
      <x:c r="U32" s="14" t="n">
        <x:f>IF(2*U$2&lt;$A32,0.02466*U$2*($A32-U$2),"")</x:f>
        <x:v>19.39509</x:v>
      </x:c>
      <x:c r="V32" s="14" t="n">
        <x:f>IF(2*V$2&lt;$A32,0.02466*V$2*($A32-V$2),"")</x:f>
        <x:v>20.862360000000002</x:v>
      </x:c>
      <x:c r="W32" s="14" t="n">
        <x:f>IF(2*W$2&lt;$A32,0.02466*W$2*($A32-W$2),"")</x:f>
        <x:v>22.280310000000004</x:v>
      </x:c>
      <x:c r="X32" s="14" t="n">
        <x:f>IF(2*X$2&lt;$A32,0.02466*X$2*($A32-X$2),"")</x:f>
        <x:v>23.64894</x:v>
      </x:c>
      <x:c r="Y32" s="14" t="n">
        <x:f>IF(2*Y$2&lt;$A32,0.02466*Y$2*($A32-Y$2),"")</x:f>
        <x:v>24.96825</x:v>
      </x:c>
      <x:c r="Z32" s="14" t="n">
        <x:f>IF(2*Z$2&lt;$A32,0.02466*Z$2*($A32-Z$2),"")</x:f>
        <x:v>26.23824</x:v>
      </x:c>
      <x:c r="AA32" s="14" t="n">
        <x:f>IF(2*AA$2&lt;$A32,0.02466*AA$2*($A32-AA$2),"")</x:f>
        <x:v>27.458910000000003</x:v>
      </x:c>
      <x:c r="AB32" s="14" t="n">
        <x:f>IF(2*AB$2&lt;$A32,0.02466*AB$2*($A32-AB$2),"")</x:f>
        <x:v>28.630260000000003</x:v>
      </x:c>
      <x:c r="AC32" s="14" t="n">
        <x:f>IF(2*AC$2&lt;$A32,0.02466*AC$2*($A32-AC$2),"")</x:f>
        <x:v>29.752290000000002</x:v>
      </x:c>
      <x:c r="AD32" s="14" t="n">
        <x:f>IF(2*AD$2&lt;$A32,0.02466*AD$2*($A32-AD$2),"")</x:f>
        <x:v>30.825000000000003</x:v>
      </x:c>
      <x:c r="AE32" s="14" t="n">
        <x:f>IF(2*AE$2&lt;$A32,0.02466*AE$2*($A32-AE$2),"")</x:f>
        <x:v>32.82246</x:v>
      </x:c>
      <x:c r="AF32" s="14" t="n">
        <x:f>IF(2*AF$2&lt;$A32,0.02466*AF$2*($A32-AF$2),"")</x:f>
        <x:v>34.622640000000004</x:v>
      </x:c>
      <x:c r="AG32" s="14" t="n">
        <x:f>IF(2*AG$2&lt;$A32,0.02466*AG$2*($A32-AG$2),"")</x:f>
        <x:v>35.448750000000004</x:v>
      </x:c>
      <x:c r="AH32" s="14" t="n">
        <x:f>IF(2*AH$2&lt;$A32,0.02466*AH$2*($A32-AH$2),"")</x:f>
        <x:v>36.22554</x:v>
      </x:c>
      <x:c r="AI32" s="14" t="n">
        <x:f>IF(2*AI$2&lt;$A32,0.02466*AI$2*($A32-AI$2),"")</x:f>
        <x:v>37.63116</x:v>
      </x:c>
      <x:c r="AJ32" s="14" t="n">
        <x:f>IF(2*AJ$2&lt;$A32,0.02466*AJ$2*($A32-AJ$2),"")</x:f>
        <x:v>38.8395</x:v>
      </x:c>
      <x:c r="AK32" s="14" t="n">
        <x:f>IF(2*AK$2&lt;$A32,0.02466*AK$2*($A32-AK$2),"")</x:f>
        <x:v>39.85056</x:v>
      </x:c>
      <x:c r="AL32" s="14" t="n">
        <x:f>IF(2*AL$2&lt;$A32,0.02466*AL$2*($A32-AL$2),"")</x:f>
        <x:v>40.66434</x:v>
      </x:c>
      <x:c r="AM32" s="14" t="n">
        <x:f>IF(2*AM$2&lt;$A32,0.02466*AM$2*($A32-AM$2),"")</x:f>
        <x:v>40.99725</x:v>
      </x:c>
      <x:c r="AN32" s="14" t="n">
        <x:f>IF(2*AN$2&lt;$A32,0.02466*AN$2*($A32-AN$2),"")</x:f>
        <x:v>41.280840000000005</x:v>
      </x:c>
      <x:c r="AO32" s="14" t="n">
        <x:f>IF(2*AO$2&lt;$A32,0.02466*AO$2*($A32-AO$2),"")</x:f>
        <x:v>41.70006</x:v>
      </x:c>
      <x:c r="AP32" s="14" t="n">
        <x:f>IF(2*AP$2&lt;$A32,0.02466*AP$2*($A32-AP$2),"")</x:f>
        <x:v>41.922000000000004</x:v>
      </x:c>
      <x:c r="AQ32" s="14" t="str">
        <x:f>IF(2*AQ$2&lt;$A32,0.02466*AQ$2*($A32-AQ$2),"")</x:f>
      </x:c>
      <x:c r="AR32" s="14" t="str">
        <x:f>IF(2*AR$2&lt;$A32,0.02466*AR$2*($A32-AR$2),"")</x:f>
      </x:c>
      <x:c r="AS32" s="14" t="str">
        <x:f>IF(2*AS$2&lt;$A32,0.02466*AS$2*($A32-AS$2),"")</x:f>
      </x:c>
      <x:c r="AT32" s="14" t="str">
        <x:f>IF(2*AT$2&lt;$A32,0.02466*AT$2*($A32-AT$2),"")</x:f>
      </x:c>
      <x:c r="AU32" s="14" t="str">
        <x:f>IF(2*AU$2&lt;$A32,0.02466*AU$2*($A32-AU$2),"")</x:f>
      </x:c>
      <x:c r="AV32" s="14" t="str">
        <x:f>IF(2*AV$2&lt;$A32,0.02466*AV$2*($A32-AV$2),"")</x:f>
      </x:c>
      <x:c r="AW32" s="14" t="str">
        <x:f>IF(2*AW$2&lt;$A32,0.02466*AW$2*($A32-AW$2),"")</x:f>
      </x:c>
      <x:c r="AX32" s="14" t="str">
        <x:f>IF(2*AX$2&lt;$A32,0.02466*AX$2*($A32-AX$2),"")</x:f>
      </x:c>
      <x:c r="AY32" s="14" t="str">
        <x:f>IF(2*AY$2&lt;$A32,0.02466*AY$2*($A32-AY$2),"")</x:f>
      </x:c>
      <x:c r="AZ32" s="14" t="str">
        <x:f>IF(2*AZ$2&lt;$A32,0.02466*AZ$2*($A32-AZ$2),"")</x:f>
      </x:c>
    </x:row>
    <x:row r="33">
      <x:c r="A33" s="23" t="n">
        <x:v>83</x:v>
      </x:c>
      <x:c r="B33" s="14" t="n">
        <x:f>IF(2*B$2&lt;$A33,0.02466*B$2*($A33-B$2),"")</x:f>
        <x:v>4.9628250000000005</x:v>
      </x:c>
      <x:c r="C33" s="14" t="n">
        <x:f>IF(2*C$2&lt;$A33,0.02466*C$2*($A33-C$2),"")</x:f>
        <x:v>5.154926400000001</x:v>
      </x:c>
      <x:c r="D33" s="14" t="n">
        <x:f>IF(2*D$2&lt;$A33,0.02466*D$2*($A33-D$2),"")</x:f>
        <x:v>5.5376496</x:v>
      </x:c>
      <x:c r="E33" s="14" t="n">
        <x:f>IF(2*E$2&lt;$A33,0.02466*E$2*($A33-E$2),"")</x:f>
        <x:v>5.9184</x:v>
      </x:c>
      <x:c r="F33" s="14" t="n">
        <x:f>IF(2*F$2&lt;$A33,0.02466*F$2*($A33-F$2),"")</x:f>
        <x:v>6.2971776</x:v>
      </x:c>
      <x:c r="G33" s="14" t="n">
        <x:f>IF(2*G$2&lt;$A33,0.02466*G$2*($A33-G$2),"")</x:f>
        <x:v>6.861645</x:v>
      </x:c>
      <x:c r="H33" s="14" t="n">
        <x:f>IF(2*H$2&lt;$A33,0.02466*H$2*($A33-H$2),"")</x:f>
        <x:v>7.792560000000001</x:v>
      </x:c>
      <x:c r="I33" s="14" t="n">
        <x:f>IF(2*I$2&lt;$A33,0.02466*I$2*($A33-I$2),"")</x:f>
        <x:v>8.711145000000002</x:v>
      </x:c>
      <x:c r="J33" s="14" t="n">
        <x:f>IF(2*J$2&lt;$A33,0.02466*J$2*($A33-J$2),"")</x:f>
        <x:v>9.6174</x:v>
      </x:c>
      <x:c r="K33" s="14" t="n">
        <x:f>IF(2*K$2&lt;$A33,0.02466*K$2*($A33-K$2),"")</x:f>
        <x:v>10.511325</x:v>
      </x:c>
      <x:c r="L33" s="14" t="n">
        <x:f>IF(2*L$2&lt;$A33,0.02466*L$2*($A33-L$2),"")</x:f>
        <x:v>11.39292</x:v>
      </x:c>
      <x:c r="M33" s="14" t="n">
        <x:f>IF(2*M$2&lt;$A33,0.02466*M$2*($A33-M$2),"")</x:f>
        <x:v>12.262185</x:v>
      </x:c>
      <x:c r="N33" s="14" t="n">
        <x:f>IF(2*N$2&lt;$A33,0.02466*N$2*($A33-N$2),"")</x:f>
        <x:v>13.119119999999999</x:v>
      </x:c>
      <x:c r="O33" s="14" t="n">
        <x:f>IF(2*O$2&lt;$A33,0.02466*O$2*($A33-O$2),"")</x:f>
        <x:v>13.963725</x:v>
      </x:c>
      <x:c r="P33" s="14" t="n">
        <x:f>IF(2*P$2&lt;$A33,0.02466*P$2*($A33-P$2),"")</x:f>
        <x:v>14.796000000000001</x:v>
      </x:c>
      <x:c r="Q33" s="14" t="n">
        <x:f>IF(2*Q$2&lt;$A33,0.02466*Q$2*($A33-Q$2),"")</x:f>
        <x:v>15.615945000000002</x:v>
      </x:c>
      <x:c r="R33" s="14" t="n">
        <x:f>IF(2*R$2&lt;$A33,0.02466*R$2*($A33-R$2),"")</x:f>
        <x:v>16.423560000000002</x:v>
      </x:c>
      <x:c r="S33" s="14" t="n">
        <x:f>IF(2*S$2&lt;$A33,0.02466*S$2*($A33-S$2),"")</x:f>
        <x:v>17.218845</x:v>
      </x:c>
      <x:c r="T33" s="14" t="n">
        <x:f>IF(2*T$2&lt;$A33,0.02466*T$2*($A33-T$2),"")</x:f>
        <x:v>18.0018</x:v>
      </x:c>
      <x:c r="U33" s="14" t="n">
        <x:f>IF(2*U$2&lt;$A33,0.02466*U$2*($A33-U$2),"")</x:f>
        <x:v>19.53072</x:v>
      </x:c>
      <x:c r="V33" s="14" t="n">
        <x:f>IF(2*V$2&lt;$A33,0.02466*V$2*($A33-V$2),"")</x:f>
        <x:v>21.01032</x:v>
      </x:c>
      <x:c r="W33" s="14" t="n">
        <x:f>IF(2*W$2&lt;$A33,0.02466*W$2*($A33-W$2),"")</x:f>
        <x:v>22.440600000000003</x:v>
      </x:c>
      <x:c r="X33" s="14" t="n">
        <x:f>IF(2*X$2&lt;$A33,0.02466*X$2*($A33-X$2),"")</x:f>
        <x:v>23.821559999999998</x:v>
      </x:c>
      <x:c r="Y33" s="14" t="n">
        <x:f>IF(2*Y$2&lt;$A33,0.02466*Y$2*($A33-Y$2),"")</x:f>
        <x:v>25.153200000000002</x:v>
      </x:c>
      <x:c r="Z33" s="14" t="n">
        <x:f>IF(2*Z$2&lt;$A33,0.02466*Z$2*($A33-Z$2),"")</x:f>
        <x:v>26.43552</x:v>
      </x:c>
      <x:c r="AA33" s="14" t="n">
        <x:f>IF(2*AA$2&lt;$A33,0.02466*AA$2*($A33-AA$2),"")</x:f>
        <x:v>27.66852</x:v>
      </x:c>
      <x:c r="AB33" s="14" t="n">
        <x:f>IF(2*AB$2&lt;$A33,0.02466*AB$2*($A33-AB$2),"")</x:f>
        <x:v>28.852200000000003</x:v>
      </x:c>
      <x:c r="AC33" s="14" t="n">
        <x:f>IF(2*AC$2&lt;$A33,0.02466*AC$2*($A33-AC$2),"")</x:f>
        <x:v>29.98656</x:v>
      </x:c>
      <x:c r="AD33" s="14" t="n">
        <x:f>IF(2*AD$2&lt;$A33,0.02466*AD$2*($A33-AD$2),"")</x:f>
        <x:v>31.0716</x:v>
      </x:c>
      <x:c r="AE33" s="14" t="n">
        <x:f>IF(2*AE$2&lt;$A33,0.02466*AE$2*($A33-AE$2),"")</x:f>
        <x:v>33.09372</x:v>
      </x:c>
      <x:c r="AF33" s="14" t="n">
        <x:f>IF(2*AF$2&lt;$A33,0.02466*AF$2*($A33-AF$2),"")</x:f>
        <x:v>34.91856</x:v>
      </x:c>
      <x:c r="AG33" s="14" t="n">
        <x:f>IF(2*AG$2&lt;$A33,0.02466*AG$2*($A33-AG$2),"")</x:f>
        <x:v>35.757000000000005</x:v>
      </x:c>
      <x:c r="AH33" s="14" t="n">
        <x:f>IF(2*AH$2&lt;$A33,0.02466*AH$2*($A33-AH$2),"")</x:f>
        <x:v>36.54612</x:v>
      </x:c>
      <x:c r="AI33" s="14" t="n">
        <x:f>IF(2*AI$2&lt;$A33,0.02466*AI$2*($A33-AI$2),"")</x:f>
        <x:v>37.9764</x:v>
      </x:c>
      <x:c r="AJ33" s="14" t="n">
        <x:f>IF(2*AJ$2&lt;$A33,0.02466*AJ$2*($A33-AJ$2),"")</x:f>
        <x:v>39.2094</x:v>
      </x:c>
      <x:c r="AK33" s="14" t="n">
        <x:f>IF(2*AK$2&lt;$A33,0.02466*AK$2*($A33-AK$2),"")</x:f>
        <x:v>40.24512</x:v>
      </x:c>
      <x:c r="AL33" s="14" t="n">
        <x:f>IF(2*AL$2&lt;$A33,0.02466*AL$2*($A33-AL$2),"")</x:f>
        <x:v>41.083560000000006</x:v>
      </x:c>
      <x:c r="AM33" s="14" t="n">
        <x:f>IF(2*AM$2&lt;$A33,0.02466*AM$2*($A33-AM$2),"")</x:f>
        <x:v>41.4288</x:v>
      </x:c>
      <x:c r="AN33" s="14" t="n">
        <x:f>IF(2*AN$2&lt;$A33,0.02466*AN$2*($A33-AN$2),"")</x:f>
        <x:v>41.724720000000005</x:v>
      </x:c>
      <x:c r="AO33" s="14" t="n">
        <x:f>IF(2*AO$2&lt;$A33,0.02466*AO$2*($A33-AO$2),"")</x:f>
        <x:v>42.1686</x:v>
      </x:c>
      <x:c r="AP33" s="14" t="n">
        <x:f>IF(2*AP$2&lt;$A33,0.02466*AP$2*($A33-AP$2),"")</x:f>
        <x:v>42.415200000000006</x:v>
      </x:c>
      <x:c r="AQ33" s="14" t="str">
        <x:f>IF(2*AQ$2&lt;$A33,0.02466*AQ$2*($A33-AQ$2),"")</x:f>
      </x:c>
      <x:c r="AR33" s="14" t="str">
        <x:f>IF(2*AR$2&lt;$A33,0.02466*AR$2*($A33-AR$2),"")</x:f>
      </x:c>
      <x:c r="AS33" s="14" t="str">
        <x:f>IF(2*AS$2&lt;$A33,0.02466*AS$2*($A33-AS$2),"")</x:f>
      </x:c>
      <x:c r="AT33" s="14" t="str">
        <x:f>IF(2*AT$2&lt;$A33,0.02466*AT$2*($A33-AT$2),"")</x:f>
      </x:c>
      <x:c r="AU33" s="14" t="str">
        <x:f>IF(2*AU$2&lt;$A33,0.02466*AU$2*($A33-AU$2),"")</x:f>
      </x:c>
      <x:c r="AV33" s="14" t="str">
        <x:f>IF(2*AV$2&lt;$A33,0.02466*AV$2*($A33-AV$2),"")</x:f>
      </x:c>
      <x:c r="AW33" s="14" t="str">
        <x:f>IF(2*AW$2&lt;$A33,0.02466*AW$2*($A33-AW$2),"")</x:f>
      </x:c>
      <x:c r="AX33" s="14" t="str">
        <x:f>IF(2*AX$2&lt;$A33,0.02466*AX$2*($A33-AX$2),"")</x:f>
      </x:c>
      <x:c r="AY33" s="14" t="str">
        <x:f>IF(2*AY$2&lt;$A33,0.02466*AY$2*($A33-AY$2),"")</x:f>
      </x:c>
      <x:c r="AZ33" s="14" t="str">
        <x:f>IF(2*AZ$2&lt;$A33,0.02466*AZ$2*($A33-AZ$2),"")</x:f>
      </x:c>
    </x:row>
    <x:row r="34">
      <x:c r="A34" s="23" t="n">
        <x:v>89</x:v>
      </x:c>
      <x:c r="B34" s="14" t="n">
        <x:f>IF(2*B$2&lt;$A34,0.02466*B$2*($A34-B$2),"")</x:f>
        <x:v>5.332725</x:v>
      </x:c>
      <x:c r="C34" s="14" t="n">
        <x:f>IF(2*C$2&lt;$A34,0.02466*C$2*($A34-C$2),"")</x:f>
        <x:v>5.539622400000001</x:v>
      </x:c>
      <x:c r="D34" s="14" t="n">
        <x:f>IF(2*D$2&lt;$A34,0.02466*D$2*($A34-D$2),"")</x:f>
        <x:v>5.9519376</x:v>
      </x:c>
      <x:c r="E34" s="14" t="n">
        <x:f>IF(2*E$2&lt;$A34,0.02466*E$2*($A34-E$2),"")</x:f>
        <x:v>6.36228</x:v>
      </x:c>
      <x:c r="F34" s="14" t="n">
        <x:f>IF(2*F$2&lt;$A34,0.02466*F$2*($A34-F$2),"")</x:f>
        <x:v>6.7706496000000005</x:v>
      </x:c>
      <x:c r="G34" s="14" t="n">
        <x:f>IF(2*G$2&lt;$A34,0.02466*G$2*($A34-G$2),"")</x:f>
        <x:v>7.379505</x:v>
      </x:c>
      <x:c r="H34" s="14" t="n">
        <x:f>IF(2*H$2&lt;$A34,0.02466*H$2*($A34-H$2),"")</x:f>
        <x:v>8.384400000000001</x:v>
      </x:c>
      <x:c r="I34" s="14" t="n">
        <x:f>IF(2*I$2&lt;$A34,0.02466*I$2*($A34-I$2),"")</x:f>
        <x:v>9.376965000000002</x:v>
      </x:c>
      <x:c r="J34" s="14" t="n">
        <x:f>IF(2*J$2&lt;$A34,0.02466*J$2*($A34-J$2),"")</x:f>
        <x:v>10.3572</x:v>
      </x:c>
      <x:c r="K34" s="14" t="n">
        <x:f>IF(2*K$2&lt;$A34,0.02466*K$2*($A34-K$2),"")</x:f>
        <x:v>11.325105</x:v>
      </x:c>
      <x:c r="L34" s="14" t="n">
        <x:f>IF(2*L$2&lt;$A34,0.02466*L$2*($A34-L$2),"")</x:f>
        <x:v>12.28068</x:v>
      </x:c>
      <x:c r="M34" s="14" t="n">
        <x:f>IF(2*M$2&lt;$A34,0.02466*M$2*($A34-M$2),"")</x:f>
        <x:v>13.223925000000001</x:v>
      </x:c>
      <x:c r="N34" s="14" t="n">
        <x:f>IF(2*N$2&lt;$A34,0.02466*N$2*($A34-N$2),"")</x:f>
        <x:v>14.15484</x:v>
      </x:c>
      <x:c r="O34" s="14" t="n">
        <x:f>IF(2*O$2&lt;$A34,0.02466*O$2*($A34-O$2),"")</x:f>
        <x:v>15.073425</x:v>
      </x:c>
      <x:c r="P34" s="14" t="n">
        <x:f>IF(2*P$2&lt;$A34,0.02466*P$2*($A34-P$2),"")</x:f>
        <x:v>15.97968</x:v>
      </x:c>
      <x:c r="Q34" s="14" t="n">
        <x:f>IF(2*Q$2&lt;$A34,0.02466*Q$2*($A34-Q$2),"")</x:f>
        <x:v>16.873605</x:v>
      </x:c>
      <x:c r="R34" s="14" t="n">
        <x:f>IF(2*R$2&lt;$A34,0.02466*R$2*($A34-R$2),"")</x:f>
        <x:v>17.755200000000002</x:v>
      </x:c>
      <x:c r="S34" s="14" t="n">
        <x:f>IF(2*S$2&lt;$A34,0.02466*S$2*($A34-S$2),"")</x:f>
        <x:v>18.624465</x:v>
      </x:c>
      <x:c r="T34" s="14" t="n">
        <x:f>IF(2*T$2&lt;$A34,0.02466*T$2*($A34-T$2),"")</x:f>
        <x:v>19.4814</x:v>
      </x:c>
      <x:c r="U34" s="14" t="n">
        <x:f>IF(2*U$2&lt;$A34,0.02466*U$2*($A34-U$2),"")</x:f>
        <x:v>21.15828</x:v>
      </x:c>
      <x:c r="V34" s="14" t="n">
        <x:f>IF(2*V$2&lt;$A34,0.02466*V$2*($A34-V$2),"")</x:f>
        <x:v>22.78584</x:v>
      </x:c>
      <x:c r="W34" s="14" t="n">
        <x:f>IF(2*W$2&lt;$A34,0.02466*W$2*($A34-W$2),"")</x:f>
        <x:v>24.36408</x:v>
      </x:c>
      <x:c r="X34" s="14" t="n">
        <x:f>IF(2*X$2&lt;$A34,0.02466*X$2*($A34-X$2),"")</x:f>
        <x:v>25.893</x:v>
      </x:c>
      <x:c r="Y34" s="14" t="n">
        <x:f>IF(2*Y$2&lt;$A34,0.02466*Y$2*($A34-Y$2),"")</x:f>
        <x:v>27.372600000000002</x:v>
      </x:c>
      <x:c r="Z34" s="14" t="n">
        <x:f>IF(2*Z$2&lt;$A34,0.02466*Z$2*($A34-Z$2),"")</x:f>
        <x:v>28.802880000000002</x:v>
      </x:c>
      <x:c r="AA34" s="14" t="n">
        <x:f>IF(2*AA$2&lt;$A34,0.02466*AA$2*($A34-AA$2),"")</x:f>
        <x:v>30.183840000000004</x:v>
      </x:c>
      <x:c r="AB34" s="14" t="n">
        <x:f>IF(2*AB$2&lt;$A34,0.02466*AB$2*($A34-AB$2),"")</x:f>
        <x:v>31.515480000000004</x:v>
      </x:c>
      <x:c r="AC34" s="14" t="n">
        <x:f>IF(2*AC$2&lt;$A34,0.02466*AC$2*($A34-AC$2),"")</x:f>
        <x:v>32.7978</x:v>
      </x:c>
      <x:c r="AD34" s="14" t="n">
        <x:f>IF(2*AD$2&lt;$A34,0.02466*AD$2*($A34-AD$2),"")</x:f>
        <x:v>34.0308</x:v>
      </x:c>
      <x:c r="AE34" s="14" t="n">
        <x:f>IF(2*AE$2&lt;$A34,0.02466*AE$2*($A34-AE$2),"")</x:f>
        <x:v>36.34884</x:v>
      </x:c>
      <x:c r="AF34" s="14" t="n">
        <x:f>IF(2*AF$2&lt;$A34,0.02466*AF$2*($A34-AF$2),"")</x:f>
        <x:v>38.4696</x:v>
      </x:c>
      <x:c r="AG34" s="14" t="n">
        <x:f>IF(2*AG$2&lt;$A34,0.02466*AG$2*($A34-AG$2),"")</x:f>
        <x:v>39.456</x:v>
      </x:c>
      <x:c r="AH34" s="14" t="n">
        <x:f>IF(2*AH$2&lt;$A34,0.02466*AH$2*($A34-AH$2),"")</x:f>
        <x:v>40.393080000000005</x:v>
      </x:c>
      <x:c r="AI34" s="14" t="n">
        <x:f>IF(2*AI$2&lt;$A34,0.02466*AI$2*($A34-AI$2),"")</x:f>
        <x:v>42.119279999999996</x:v>
      </x:c>
      <x:c r="AJ34" s="14" t="n">
        <x:f>IF(2*AJ$2&lt;$A34,0.02466*AJ$2*($A34-AJ$2),"")</x:f>
        <x:v>43.6482</x:v>
      </x:c>
      <x:c r="AK34" s="14" t="n">
        <x:f>IF(2*AK$2&lt;$A34,0.02466*AK$2*($A34-AK$2),"")</x:f>
        <x:v>44.97984</x:v>
      </x:c>
      <x:c r="AL34" s="14" t="n">
        <x:f>IF(2*AL$2&lt;$A34,0.02466*AL$2*($A34-AL$2),"")</x:f>
        <x:v>46.114200000000004</x:v>
      </x:c>
      <x:c r="AM34" s="14" t="n">
        <x:f>IF(2*AM$2&lt;$A34,0.02466*AM$2*($A34-AM$2),"")</x:f>
        <x:v>46.607400000000005</x:v>
      </x:c>
      <x:c r="AN34" s="14" t="n">
        <x:f>IF(2*AN$2&lt;$A34,0.02466*AN$2*($A34-AN$2),"")</x:f>
        <x:v>47.051280000000006</x:v>
      </x:c>
      <x:c r="AO34" s="14" t="n">
        <x:f>IF(2*AO$2&lt;$A34,0.02466*AO$2*($A34-AO$2),"")</x:f>
        <x:v>47.79108</x:v>
      </x:c>
      <x:c r="AP34" s="14" t="n">
        <x:f>IF(2*AP$2&lt;$A34,0.02466*AP$2*($A34-AP$2),"")</x:f>
        <x:v>48.333600000000004</x:v>
      </x:c>
      <x:c r="AQ34" s="14" t="n">
        <x:f>IF(2*AQ$2&lt;$A34,0.02466*AQ$2*($A34-AQ$2),"")</x:f>
        <x:v>48.67884</x:v>
      </x:c>
      <x:c r="AR34" s="14" t="str">
        <x:f>IF(2*AR$2&lt;$A34,0.02466*AR$2*($A34-AR$2),"")</x:f>
      </x:c>
      <x:c r="AS34" s="14" t="str">
        <x:f>IF(2*AS$2&lt;$A34,0.02466*AS$2*($A34-AS$2),"")</x:f>
      </x:c>
      <x:c r="AT34" s="14" t="str">
        <x:f>IF(2*AT$2&lt;$A34,0.02466*AT$2*($A34-AT$2),"")</x:f>
      </x:c>
      <x:c r="AU34" s="14" t="str">
        <x:f>IF(2*AU$2&lt;$A34,0.02466*AU$2*($A34-AU$2),"")</x:f>
      </x:c>
      <x:c r="AV34" s="14" t="str">
        <x:f>IF(2*AV$2&lt;$A34,0.02466*AV$2*($A34-AV$2),"")</x:f>
      </x:c>
      <x:c r="AW34" s="14" t="str">
        <x:f>IF(2*AW$2&lt;$A34,0.02466*AW$2*($A34-AW$2),"")</x:f>
      </x:c>
      <x:c r="AX34" s="14" t="str">
        <x:f>IF(2*AX$2&lt;$A34,0.02466*AX$2*($A34-AX$2),"")</x:f>
      </x:c>
      <x:c r="AY34" s="14" t="str">
        <x:f>IF(2*AY$2&lt;$A34,0.02466*AY$2*($A34-AY$2),"")</x:f>
      </x:c>
      <x:c r="AZ34" s="14" t="str">
        <x:f>IF(2*AZ$2&lt;$A34,0.02466*AZ$2*($A34-AZ$2),"")</x:f>
      </x:c>
    </x:row>
    <x:row r="35">
      <x:c r="A35" s="23" t="n">
        <x:v>95</x:v>
      </x:c>
      <x:c r="B35" s="14" t="n">
        <x:f>IF(2*B$2&lt;$A35,0.02466*B$2*($A35-B$2),"")</x:f>
        <x:v>5.702625</x:v>
      </x:c>
      <x:c r="C35" s="14" t="n">
        <x:f>IF(2*C$2&lt;$A35,0.02466*C$2*($A35-C$2),"")</x:f>
        <x:v>5.924318400000001</x:v>
      </x:c>
      <x:c r="D35" s="14" t="n">
        <x:f>IF(2*D$2&lt;$A35,0.02466*D$2*($A35-D$2),"")</x:f>
        <x:v>6.3662256</x:v>
      </x:c>
      <x:c r="E35" s="14" t="n">
        <x:f>IF(2*E$2&lt;$A35,0.02466*E$2*($A35-E$2),"")</x:f>
        <x:v>6.80616</x:v>
      </x:c>
      <x:c r="F35" s="14" t="n">
        <x:f>IF(2*F$2&lt;$A35,0.02466*F$2*($A35-F$2),"")</x:f>
        <x:v>7.244121600000001</x:v>
      </x:c>
      <x:c r="G35" s="14" t="n">
        <x:f>IF(2*G$2&lt;$A35,0.02466*G$2*($A35-G$2),"")</x:f>
        <x:v>7.897365</x:v>
      </x:c>
      <x:c r="H35" s="14" t="n">
        <x:f>IF(2*H$2&lt;$A35,0.02466*H$2*($A35-H$2),"")</x:f>
        <x:v>8.97624</x:v>
      </x:c>
      <x:c r="I35" s="14" t="n">
        <x:f>IF(2*I$2&lt;$A35,0.02466*I$2*($A35-I$2),"")</x:f>
        <x:v>10.042785000000002</x:v>
      </x:c>
      <x:c r="J35" s="14" t="n">
        <x:f>IF(2*J$2&lt;$A35,0.02466*J$2*($A35-J$2),"")</x:f>
        <x:v>11.097000000000001</x:v>
      </x:c>
      <x:c r="K35" s="14" t="n">
        <x:f>IF(2*K$2&lt;$A35,0.02466*K$2*($A35-K$2),"")</x:f>
        <x:v>12.138885</x:v>
      </x:c>
      <x:c r="L35" s="14" t="n">
        <x:f>IF(2*L$2&lt;$A35,0.02466*L$2*($A35-L$2),"")</x:f>
        <x:v>13.16844</x:v>
      </x:c>
      <x:c r="M35" s="14" t="n">
        <x:f>IF(2*M$2&lt;$A35,0.02466*M$2*($A35-M$2),"")</x:f>
        <x:v>14.185665000000002</x:v>
      </x:c>
      <x:c r="N35" s="14" t="n">
        <x:f>IF(2*N$2&lt;$A35,0.02466*N$2*($A35-N$2),"")</x:f>
        <x:v>15.19056</x:v>
      </x:c>
      <x:c r="O35" s="14" t="n">
        <x:f>IF(2*O$2&lt;$A35,0.02466*O$2*($A35-O$2),"")</x:f>
        <x:v>16.183125</x:v>
      </x:c>
      <x:c r="P35" s="14" t="n">
        <x:f>IF(2*P$2&lt;$A35,0.02466*P$2*($A35-P$2),"")</x:f>
        <x:v>17.16336</x:v>
      </x:c>
      <x:c r="Q35" s="14" t="n">
        <x:f>IF(2*Q$2&lt;$A35,0.02466*Q$2*($A35-Q$2),"")</x:f>
        <x:v>18.131265000000003</x:v>
      </x:c>
      <x:c r="R35" s="14" t="n">
        <x:f>IF(2*R$2&lt;$A35,0.02466*R$2*($A35-R$2),"")</x:f>
        <x:v>19.086840000000002</x:v>
      </x:c>
      <x:c r="S35" s="14" t="n">
        <x:f>IF(2*S$2&lt;$A35,0.02466*S$2*($A35-S$2),"")</x:f>
        <x:v>20.030085</x:v>
      </x:c>
      <x:c r="T35" s="14" t="n">
        <x:f>IF(2*T$2&lt;$A35,0.02466*T$2*($A35-T$2),"")</x:f>
        <x:v>20.961000000000002</x:v>
      </x:c>
      <x:c r="U35" s="14" t="n">
        <x:f>IF(2*U$2&lt;$A35,0.02466*U$2*($A35-U$2),"")</x:f>
        <x:v>22.78584</x:v>
      </x:c>
      <x:c r="V35" s="14" t="n">
        <x:f>IF(2*V$2&lt;$A35,0.02466*V$2*($A35-V$2),"")</x:f>
        <x:v>24.56136</x:v>
      </x:c>
      <x:c r="W35" s="14" t="n">
        <x:f>IF(2*W$2&lt;$A35,0.02466*W$2*($A35-W$2),"")</x:f>
        <x:v>26.287560000000003</x:v>
      </x:c>
      <x:c r="X35" s="14" t="n">
        <x:f>IF(2*X$2&lt;$A35,0.02466*X$2*($A35-X$2),"")</x:f>
        <x:v>27.96444</x:v>
      </x:c>
      <x:c r="Y35" s="14" t="n">
        <x:f>IF(2*Y$2&lt;$A35,0.02466*Y$2*($A35-Y$2),"")</x:f>
        <x:v>29.592</x:v>
      </x:c>
      <x:c r="Z35" s="14" t="n">
        <x:f>IF(2*Z$2&lt;$A35,0.02466*Z$2*($A35-Z$2),"")</x:f>
        <x:v>31.170240000000003</x:v>
      </x:c>
      <x:c r="AA35" s="14" t="n">
        <x:f>IF(2*AA$2&lt;$A35,0.02466*AA$2*($A35-AA$2),"")</x:f>
        <x:v>32.699160000000006</x:v>
      </x:c>
      <x:c r="AB35" s="14" t="n">
        <x:f>IF(2*AB$2&lt;$A35,0.02466*AB$2*($A35-AB$2),"")</x:f>
        <x:v>34.178760000000004</x:v>
      </x:c>
      <x:c r="AC35" s="14" t="n">
        <x:f>IF(2*AC$2&lt;$A35,0.02466*AC$2*($A35-AC$2),"")</x:f>
        <x:v>35.60904</x:v>
      </x:c>
      <x:c r="AD35" s="14" t="n">
        <x:f>IF(2*AD$2&lt;$A35,0.02466*AD$2*($A35-AD$2),"")</x:f>
        <x:v>36.99</x:v>
      </x:c>
      <x:c r="AE35" s="14" t="n">
        <x:f>IF(2*AE$2&lt;$A35,0.02466*AE$2*($A35-AE$2),"")</x:f>
        <x:v>39.60396</x:v>
      </x:c>
      <x:c r="AF35" s="14" t="n">
        <x:f>IF(2*AF$2&lt;$A35,0.02466*AF$2*($A35-AF$2),"")</x:f>
        <x:v>42.02064</x:v>
      </x:c>
      <x:c r="AG35" s="14" t="n">
        <x:f>IF(2*AG$2&lt;$A35,0.02466*AG$2*($A35-AG$2),"")</x:f>
        <x:v>43.155</x:v>
      </x:c>
      <x:c r="AH35" s="14" t="n">
        <x:f>IF(2*AH$2&lt;$A35,0.02466*AH$2*($A35-AH$2),"")</x:f>
        <x:v>44.24004000000001</x:v>
      </x:c>
      <x:c r="AI35" s="14" t="n">
        <x:f>IF(2*AI$2&lt;$A35,0.02466*AI$2*($A35-AI$2),"")</x:f>
        <x:v>46.26216</x:v>
      </x:c>
      <x:c r="AJ35" s="14" t="n">
        <x:f>IF(2*AJ$2&lt;$A35,0.02466*AJ$2*($A35-AJ$2),"")</x:f>
        <x:v>48.087</x:v>
      </x:c>
      <x:c r="AK35" s="14" t="n">
        <x:f>IF(2*AK$2&lt;$A35,0.02466*AK$2*($A35-AK$2),"")</x:f>
        <x:v>49.714560000000006</x:v>
      </x:c>
      <x:c r="AL35" s="14" t="n">
        <x:f>IF(2*AL$2&lt;$A35,0.02466*AL$2*($A35-AL$2),"")</x:f>
        <x:v>51.14484</x:v>
      </x:c>
      <x:c r="AM35" s="14" t="n">
        <x:f>IF(2*AM$2&lt;$A35,0.02466*AM$2*($A35-AM$2),"")</x:f>
        <x:v>51.78600000000001</x:v>
      </x:c>
      <x:c r="AN35" s="14" t="n">
        <x:f>IF(2*AN$2&lt;$A35,0.02466*AN$2*($A35-AN$2),"")</x:f>
        <x:v>52.377840000000006</x:v>
      </x:c>
      <x:c r="AO35" s="14" t="n">
        <x:f>IF(2*AO$2&lt;$A35,0.02466*AO$2*($A35-AO$2),"")</x:f>
        <x:v>53.413560000000004</x:v>
      </x:c>
      <x:c r="AP35" s="14" t="n">
        <x:f>IF(2*AP$2&lt;$A35,0.02466*AP$2*($A35-AP$2),"")</x:f>
        <x:v>54.252</x:v>
      </x:c>
      <x:c r="AQ35" s="14" t="n">
        <x:f>IF(2*AQ$2&lt;$A35,0.02466*AQ$2*($A35-AQ$2),"")</x:f>
        <x:v>54.89316</x:v>
      </x:c>
      <x:c r="AR35" s="14" t="n">
        <x:f>IF(2*AR$2&lt;$A35,0.02466*AR$2*($A35-AR$2),"")</x:f>
        <x:v>55.48500000000001</x:v>
      </x:c>
      <x:c r="AS35" s="14" t="str">
        <x:f>IF(2*AS$2&lt;$A35,0.02466*AS$2*($A35-AS$2),"")</x:f>
      </x:c>
      <x:c r="AT35" s="14" t="str">
        <x:f>IF(2*AT$2&lt;$A35,0.02466*AT$2*($A35-AT$2),"")</x:f>
      </x:c>
      <x:c r="AU35" s="14" t="str">
        <x:f>IF(2*AU$2&lt;$A35,0.02466*AU$2*($A35-AU$2),"")</x:f>
      </x:c>
      <x:c r="AV35" s="14" t="str">
        <x:f>IF(2*AV$2&lt;$A35,0.02466*AV$2*($A35-AV$2),"")</x:f>
      </x:c>
      <x:c r="AW35" s="14" t="str">
        <x:f>IF(2*AW$2&lt;$A35,0.02466*AW$2*($A35-AW$2),"")</x:f>
      </x:c>
      <x:c r="AX35" s="14" t="str">
        <x:f>IF(2*AX$2&lt;$A35,0.02466*AX$2*($A35-AX$2),"")</x:f>
      </x:c>
      <x:c r="AY35" s="14" t="str">
        <x:f>IF(2*AY$2&lt;$A35,0.02466*AY$2*($A35-AY$2),"")</x:f>
      </x:c>
      <x:c r="AZ35" s="14" t="str">
        <x:f>IF(2*AZ$2&lt;$A35,0.02466*AZ$2*($A35-AZ$2),"")</x:f>
      </x:c>
    </x:row>
    <x:row r="36">
      <x:c r="A36" s="23" t="n">
        <x:v>102</x:v>
      </x:c>
      <x:c r="B36" s="14" t="n">
        <x:f>IF(2*B$2&lt;$A36,0.02466*B$2*($A36-B$2),"")</x:f>
        <x:v>6.134175</x:v>
      </x:c>
      <x:c r="C36" s="14" t="n">
        <x:f>IF(2*C$2&lt;$A36,0.02466*C$2*($A36-C$2),"")</x:f>
        <x:v>6.373130400000001</x:v>
      </x:c>
      <x:c r="D36" s="14" t="n">
        <x:f>IF(2*D$2&lt;$A36,0.02466*D$2*($A36-D$2),"")</x:f>
        <x:v>6.8495616</x:v>
      </x:c>
      <x:c r="E36" s="14" t="n">
        <x:f>IF(2*E$2&lt;$A36,0.02466*E$2*($A36-E$2),"")</x:f>
        <x:v>7.32402</x:v>
      </x:c>
      <x:c r="F36" s="14" t="n">
        <x:f>IF(2*F$2&lt;$A36,0.02466*F$2*($A36-F$2),"")</x:f>
        <x:v>7.796505600000001</x:v>
      </x:c>
      <x:c r="G36" s="14" t="n">
        <x:f>IF(2*G$2&lt;$A36,0.02466*G$2*($A36-G$2),"")</x:f>
        <x:v>8.501535</x:v>
      </x:c>
      <x:c r="H36" s="14" t="n">
        <x:f>IF(2*H$2&lt;$A36,0.02466*H$2*($A36-H$2),"")</x:f>
        <x:v>9.66672</x:v>
      </x:c>
      <x:c r="I36" s="14" t="n">
        <x:f>IF(2*I$2&lt;$A36,0.02466*I$2*($A36-I$2),"")</x:f>
        <x:v>10.819575</x:v>
      </x:c>
      <x:c r="J36" s="14" t="n">
        <x:f>IF(2*J$2&lt;$A36,0.02466*J$2*($A36-J$2),"")</x:f>
        <x:v>11.9601</x:v>
      </x:c>
      <x:c r="K36" s="14" t="n">
        <x:f>IF(2*K$2&lt;$A36,0.02466*K$2*($A36-K$2),"")</x:f>
        <x:v>13.088295</x:v>
      </x:c>
      <x:c r="L36" s="14" t="n">
        <x:f>IF(2*L$2&lt;$A36,0.02466*L$2*($A36-L$2),"")</x:f>
        <x:v>14.204160000000002</x:v>
      </x:c>
      <x:c r="M36" s="14" t="n">
        <x:f>IF(2*M$2&lt;$A36,0.02466*M$2*($A36-M$2),"")</x:f>
        <x:v>15.307695</x:v>
      </x:c>
      <x:c r="N36" s="14" t="n">
        <x:f>IF(2*N$2&lt;$A36,0.02466*N$2*($A36-N$2),"")</x:f>
        <x:v>16.3989</x:v>
      </x:c>
      <x:c r="O36" s="14" t="n">
        <x:f>IF(2*O$2&lt;$A36,0.02466*O$2*($A36-O$2),"")</x:f>
        <x:v>17.477775</x:v>
      </x:c>
      <x:c r="P36" s="14" t="n">
        <x:f>IF(2*P$2&lt;$A36,0.02466*P$2*($A36-P$2),"")</x:f>
        <x:v>18.544320000000003</x:v>
      </x:c>
      <x:c r="Q36" s="14" t="n">
        <x:f>IF(2*Q$2&lt;$A36,0.02466*Q$2*($A36-Q$2),"")</x:f>
        <x:v>19.598535000000002</x:v>
      </x:c>
      <x:c r="R36" s="14" t="n">
        <x:f>IF(2*R$2&lt;$A36,0.02466*R$2*($A36-R$2),"")</x:f>
        <x:v>20.640420000000002</x:v>
      </x:c>
      <x:c r="S36" s="14" t="n">
        <x:f>IF(2*S$2&lt;$A36,0.02466*S$2*($A36-S$2),"")</x:f>
        <x:v>21.669975</x:v>
      </x:c>
      <x:c r="T36" s="14" t="n">
        <x:f>IF(2*T$2&lt;$A36,0.02466*T$2*($A36-T$2),"")</x:f>
        <x:v>22.6872</x:v>
      </x:c>
      <x:c r="U36" s="14" t="n">
        <x:f>IF(2*U$2&lt;$A36,0.02466*U$2*($A36-U$2),"")</x:f>
        <x:v>24.68466</x:v>
      </x:c>
      <x:c r="V36" s="14" t="n">
        <x:f>IF(2*V$2&lt;$A36,0.02466*V$2*($A36-V$2),"")</x:f>
        <x:v>26.632800000000003</x:v>
      </x:c>
      <x:c r="W36" s="14" t="n">
        <x:f>IF(2*W$2&lt;$A36,0.02466*W$2*($A36-W$2),"")</x:f>
        <x:v>28.531620000000004</x:v>
      </x:c>
      <x:c r="X36" s="14" t="n">
        <x:f>IF(2*X$2&lt;$A36,0.02466*X$2*($A36-X$2),"")</x:f>
        <x:v>30.38112</x:v>
      </x:c>
      <x:c r="Y36" s="14" t="n">
        <x:f>IF(2*Y$2&lt;$A36,0.02466*Y$2*($A36-Y$2),"")</x:f>
        <x:v>32.1813</x:v>
      </x:c>
      <x:c r="Z36" s="14" t="n">
        <x:f>IF(2*Z$2&lt;$A36,0.02466*Z$2*($A36-Z$2),"")</x:f>
        <x:v>33.93216</x:v>
      </x:c>
      <x:c r="AA36" s="14" t="n">
        <x:f>IF(2*AA$2&lt;$A36,0.02466*AA$2*($A36-AA$2),"")</x:f>
        <x:v>35.633700000000005</x:v>
      </x:c>
      <x:c r="AB36" s="14" t="n">
        <x:f>IF(2*AB$2&lt;$A36,0.02466*AB$2*($A36-AB$2),"")</x:f>
        <x:v>37.285920000000004</x:v>
      </x:c>
      <x:c r="AC36" s="14" t="n">
        <x:f>IF(2*AC$2&lt;$A36,0.02466*AC$2*($A36-AC$2),"")</x:f>
        <x:v>38.88882</x:v>
      </x:c>
      <x:c r="AD36" s="14" t="n">
        <x:f>IF(2*AD$2&lt;$A36,0.02466*AD$2*($A36-AD$2),"")</x:f>
        <x:v>40.4424</x:v>
      </x:c>
      <x:c r="AE36" s="14" t="n">
        <x:f>IF(2*AE$2&lt;$A36,0.02466*AE$2*($A36-AE$2),"")</x:f>
        <x:v>43.4016</x:v>
      </x:c>
      <x:c r="AF36" s="14" t="n">
        <x:f>IF(2*AF$2&lt;$A36,0.02466*AF$2*($A36-AF$2),"")</x:f>
        <x:v>46.163520000000005</x:v>
      </x:c>
      <x:c r="AG36" s="14" t="n">
        <x:f>IF(2*AG$2&lt;$A36,0.02466*AG$2*($A36-AG$2),"")</x:f>
        <x:v>47.4705</x:v>
      </x:c>
      <x:c r="AH36" s="14" t="n">
        <x:f>IF(2*AH$2&lt;$A36,0.02466*AH$2*($A36-AH$2),"")</x:f>
        <x:v>48.72816</x:v>
      </x:c>
      <x:c r="AI36" s="14" t="n">
        <x:f>IF(2*AI$2&lt;$A36,0.02466*AI$2*($A36-AI$2),"")</x:f>
        <x:v>51.09552</x:v>
      </x:c>
      <x:c r="AJ36" s="14" t="n">
        <x:f>IF(2*AJ$2&lt;$A36,0.02466*AJ$2*($A36-AJ$2),"")</x:f>
        <x:v>53.2656</x:v>
      </x:c>
      <x:c r="AK36" s="14" t="n">
        <x:f>IF(2*AK$2&lt;$A36,0.02466*AK$2*($A36-AK$2),"")</x:f>
        <x:v>55.238400000000006</x:v>
      </x:c>
      <x:c r="AL36" s="14" t="n">
        <x:f>IF(2*AL$2&lt;$A36,0.02466*AL$2*($A36-AL$2),"")</x:f>
        <x:v>57.013920000000006</x:v>
      </x:c>
      <x:c r="AM36" s="14" t="n">
        <x:f>IF(2*AM$2&lt;$A36,0.02466*AM$2*($A36-AM$2),"")</x:f>
        <x:v>57.82770000000001</x:v>
      </x:c>
      <x:c r="AN36" s="14" t="n">
        <x:f>IF(2*AN$2&lt;$A36,0.02466*AN$2*($A36-AN$2),"")</x:f>
        <x:v>58.59216000000001</x:v>
      </x:c>
      <x:c r="AO36" s="14" t="n">
        <x:f>IF(2*AO$2&lt;$A36,0.02466*AO$2*($A36-AO$2),"")</x:f>
        <x:v>59.97312</x:v>
      </x:c>
      <x:c r="AP36" s="14" t="n">
        <x:f>IF(2*AP$2&lt;$A36,0.02466*AP$2*($A36-AP$2),"")</x:f>
        <x:v>61.156800000000004</x:v>
      </x:c>
      <x:c r="AQ36" s="14" t="n">
        <x:f>IF(2*AQ$2&lt;$A36,0.02466*AQ$2*($A36-AQ$2),"")</x:f>
        <x:v>62.1432</x:v>
      </x:c>
      <x:c r="AR36" s="14" t="n">
        <x:f>IF(2*AR$2&lt;$A36,0.02466*AR$2*($A36-AR$2),"")</x:f>
        <x:v>63.25290000000001</x:v>
      </x:c>
      <x:c r="AS36" s="14" t="n">
        <x:f>IF(2*AS$2&lt;$A36,0.02466*AS$2*($A36-AS$2),"")</x:f>
        <x:v>63.91872</x:v>
      </x:c>
      <x:c r="AT36" s="14" t="n">
        <x:f>IF(2*AT$2&lt;$A36,0.02466*AT$2*($A36-AT$2),"")</x:f>
        <x:v>64.116</x:v>
      </x:c>
      <x:c r="AU36" s="14" t="str">
        <x:f>IF(2*AU$2&lt;$A36,0.02466*AU$2*($A36-AU$2),"")</x:f>
      </x:c>
      <x:c r="AV36" s="14" t="str">
        <x:f>IF(2*AV$2&lt;$A36,0.02466*AV$2*($A36-AV$2),"")</x:f>
      </x:c>
      <x:c r="AW36" s="14" t="str">
        <x:f>IF(2*AW$2&lt;$A36,0.02466*AW$2*($A36-AW$2),"")</x:f>
      </x:c>
      <x:c r="AX36" s="14" t="str">
        <x:f>IF(2*AX$2&lt;$A36,0.02466*AX$2*($A36-AX$2),"")</x:f>
      </x:c>
      <x:c r="AY36" s="14" t="str">
        <x:f>IF(2*AY$2&lt;$A36,0.02466*AY$2*($A36-AY$2),"")</x:f>
      </x:c>
      <x:c r="AZ36" s="14" t="str">
        <x:f>IF(2*AZ$2&lt;$A36,0.02466*AZ$2*($A36-AZ$2),"")</x:f>
      </x:c>
    </x:row>
    <x:row r="37">
      <x:c r="A37" s="23" t="n">
        <x:v>104</x:v>
      </x:c>
      <x:c r="B37" s="14" t="n">
        <x:f>IF(2*B$2&lt;$A37,0.02466*B$2*($A37-B$2),"")</x:f>
        <x:v>6.257475</x:v>
      </x:c>
      <x:c r="C37" s="14" t="n">
        <x:f>IF(2*C$2&lt;$A37,0.02466*C$2*($A37-C$2),"")</x:f>
        <x:v>6.501362400000001</x:v>
      </x:c>
      <x:c r="D37" s="14" t="n">
        <x:f>IF(2*D$2&lt;$A37,0.02466*D$2*($A37-D$2),"")</x:f>
        <x:v>6.9876576</x:v>
      </x:c>
      <x:c r="E37" s="14" t="n">
        <x:f>IF(2*E$2&lt;$A37,0.02466*E$2*($A37-E$2),"")</x:f>
        <x:v>7.47198</x:v>
      </x:c>
      <x:c r="F37" s="14" t="n">
        <x:f>IF(2*F$2&lt;$A37,0.02466*F$2*($A37-F$2),"")</x:f>
        <x:v>7.9543296</x:v>
      </x:c>
      <x:c r="G37" s="14" t="n">
        <x:f>IF(2*G$2&lt;$A37,0.02466*G$2*($A37-G$2),"")</x:f>
        <x:v>8.674154999999999</x:v>
      </x:c>
      <x:c r="H37" s="14" t="n">
        <x:f>IF(2*H$2&lt;$A37,0.02466*H$2*($A37-H$2),"")</x:f>
        <x:v>9.864</x:v>
      </x:c>
      <x:c r="I37" s="14" t="n">
        <x:f>IF(2*I$2&lt;$A37,0.02466*I$2*($A37-I$2),"")</x:f>
        <x:v>11.041515</x:v>
      </x:c>
      <x:c r="J37" s="14" t="n">
        <x:f>IF(2*J$2&lt;$A37,0.02466*J$2*($A37-J$2),"")</x:f>
        <x:v>12.206700000000001</x:v>
      </x:c>
      <x:c r="K37" s="14" t="n">
        <x:f>IF(2*K$2&lt;$A37,0.02466*K$2*($A37-K$2),"")</x:f>
        <x:v>13.359555</x:v>
      </x:c>
      <x:c r="L37" s="14" t="n">
        <x:f>IF(2*L$2&lt;$A37,0.02466*L$2*($A37-L$2),"")</x:f>
        <x:v>14.50008</x:v>
      </x:c>
      <x:c r="M37" s="14" t="n">
        <x:f>IF(2*M$2&lt;$A37,0.02466*M$2*($A37-M$2),"")</x:f>
        <x:v>15.628275000000002</x:v>
      </x:c>
      <x:c r="N37" s="14" t="n">
        <x:f>IF(2*N$2&lt;$A37,0.02466*N$2*($A37-N$2),"")</x:f>
        <x:v>16.744139999999998</x:v>
      </x:c>
      <x:c r="O37" s="14" t="n">
        <x:f>IF(2*O$2&lt;$A37,0.02466*O$2*($A37-O$2),"")</x:f>
        <x:v>17.847675</x:v>
      </x:c>
      <x:c r="P37" s="14" t="n">
        <x:f>IF(2*P$2&lt;$A37,0.02466*P$2*($A37-P$2),"")</x:f>
        <x:v>18.93888</x:v>
      </x:c>
      <x:c r="Q37" s="14" t="n">
        <x:f>IF(2*Q$2&lt;$A37,0.02466*Q$2*($A37-Q$2),"")</x:f>
        <x:v>20.017755</x:v>
      </x:c>
      <x:c r="R37" s="14" t="n">
        <x:f>IF(2*R$2&lt;$A37,0.02466*R$2*($A37-R$2),"")</x:f>
        <x:v>21.084300000000002</x:v>
      </x:c>
      <x:c r="S37" s="14" t="n">
        <x:f>IF(2*S$2&lt;$A37,0.02466*S$2*($A37-S$2),"")</x:f>
        <x:v>22.138515</x:v>
      </x:c>
      <x:c r="T37" s="14" t="n">
        <x:f>IF(2*T$2&lt;$A37,0.02466*T$2*($A37-T$2),"")</x:f>
        <x:v>23.180400000000002</x:v>
      </x:c>
      <x:c r="U37" s="14" t="n">
        <x:f>IF(2*U$2&lt;$A37,0.02466*U$2*($A37-U$2),"")</x:f>
        <x:v>25.22718</x:v>
      </x:c>
      <x:c r="V37" s="14" t="n">
        <x:f>IF(2*V$2&lt;$A37,0.02466*V$2*($A37-V$2),"")</x:f>
        <x:v>27.22464</x:v>
      </x:c>
      <x:c r="W37" s="14" t="n">
        <x:f>IF(2*W$2&lt;$A37,0.02466*W$2*($A37-W$2),"")</x:f>
        <x:v>29.172780000000003</x:v>
      </x:c>
      <x:c r="X37" s="14" t="n">
        <x:f>IF(2*X$2&lt;$A37,0.02466*X$2*($A37-X$2),"")</x:f>
        <x:v>31.0716</x:v>
      </x:c>
      <x:c r="Y37" s="14" t="n">
        <x:f>IF(2*Y$2&lt;$A37,0.02466*Y$2*($A37-Y$2),"")</x:f>
        <x:v>32.9211</x:v>
      </x:c>
      <x:c r="Z37" s="14" t="n">
        <x:f>IF(2*Z$2&lt;$A37,0.02466*Z$2*($A37-Z$2),"")</x:f>
        <x:v>34.72128</x:v>
      </x:c>
      <x:c r="AA37" s="14" t="n">
        <x:f>IF(2*AA$2&lt;$A37,0.02466*AA$2*($A37-AA$2),"")</x:f>
        <x:v>36.47214</x:v>
      </x:c>
      <x:c r="AB37" s="14" t="n">
        <x:f>IF(2*AB$2&lt;$A37,0.02466*AB$2*($A37-AB$2),"")</x:f>
        <x:v>38.173680000000004</x:v>
      </x:c>
      <x:c r="AC37" s="14" t="n">
        <x:f>IF(2*AC$2&lt;$A37,0.02466*AC$2*($A37-AC$2),"")</x:f>
        <x:v>39.825900000000004</x:v>
      </x:c>
      <x:c r="AD37" s="14" t="n">
        <x:f>IF(2*AD$2&lt;$A37,0.02466*AD$2*($A37-AD$2),"")</x:f>
        <x:v>41.4288</x:v>
      </x:c>
      <x:c r="AE37" s="14" t="n">
        <x:f>IF(2*AE$2&lt;$A37,0.02466*AE$2*($A37-AE$2),"")</x:f>
        <x:v>44.48664</x:v>
      </x:c>
      <x:c r="AF37" s="14" t="n">
        <x:f>IF(2*AF$2&lt;$A37,0.02466*AF$2*($A37-AF$2),"")</x:f>
        <x:v>47.3472</x:v>
      </x:c>
      <x:c r="AG37" s="14" t="n">
        <x:f>IF(2*AG$2&lt;$A37,0.02466*AG$2*($A37-AG$2),"")</x:f>
        <x:v>48.703500000000005</x:v>
      </x:c>
      <x:c r="AH37" s="14" t="n">
        <x:f>IF(2*AH$2&lt;$A37,0.02466*AH$2*($A37-AH$2),"")</x:f>
        <x:v>50.01048000000001</x:v>
      </x:c>
      <x:c r="AI37" s="14" t="n">
        <x:f>IF(2*AI$2&lt;$A37,0.02466*AI$2*($A37-AI$2),"")</x:f>
        <x:v>52.476479999999995</x:v>
      </x:c>
      <x:c r="AJ37" s="14" t="n">
        <x:f>IF(2*AJ$2&lt;$A37,0.02466*AJ$2*($A37-AJ$2),"")</x:f>
        <x:v>54.745200000000004</x:v>
      </x:c>
      <x:c r="AK37" s="14" t="n">
        <x:f>IF(2*AK$2&lt;$A37,0.02466*AK$2*($A37-AK$2),"")</x:f>
        <x:v>56.81664000000001</x:v>
      </x:c>
      <x:c r="AL37" s="14" t="n">
        <x:f>IF(2*AL$2&lt;$A37,0.02466*AL$2*($A37-AL$2),"")</x:f>
        <x:v>58.6908</x:v>
      </x:c>
      <x:c r="AM37" s="14" t="n">
        <x:f>IF(2*AM$2&lt;$A37,0.02466*AM$2*($A37-AM$2),"")</x:f>
        <x:v>59.553900000000006</x:v>
      </x:c>
      <x:c r="AN37" s="14" t="n">
        <x:f>IF(2*AN$2&lt;$A37,0.02466*AN$2*($A37-AN$2),"")</x:f>
        <x:v>60.36768000000001</x:v>
      </x:c>
      <x:c r="AO37" s="14" t="n">
        <x:f>IF(2*AO$2&lt;$A37,0.02466*AO$2*($A37-AO$2),"")</x:f>
        <x:v>61.847280000000005</x:v>
      </x:c>
      <x:c r="AP37" s="14" t="n">
        <x:f>IF(2*AP$2&lt;$A37,0.02466*AP$2*($A37-AP$2),"")</x:f>
        <x:v>63.1296</x:v>
      </x:c>
      <x:c r="AQ37" s="14" t="n">
        <x:f>IF(2*AQ$2&lt;$A37,0.02466*AQ$2*($A37-AQ$2),"")</x:f>
        <x:v>64.21464</x:v>
      </x:c>
      <x:c r="AR37" s="14" t="n">
        <x:f>IF(2*AR$2&lt;$A37,0.02466*AR$2*($A37-AR$2),"")</x:f>
        <x:v>65.4723</x:v>
      </x:c>
      <x:c r="AS37" s="14" t="n">
        <x:f>IF(2*AS$2&lt;$A37,0.02466*AS$2*($A37-AS$2),"")</x:f>
        <x:v>66.28608</x:v>
      </x:c>
      <x:c r="AT37" s="14" t="n">
        <x:f>IF(2*AT$2&lt;$A37,0.02466*AT$2*($A37-AT$2),"")</x:f>
        <x:v>66.58200000000001</x:v>
      </x:c>
      <x:c r="AU37" s="14" t="str">
        <x:f>IF(2*AU$2&lt;$A37,0.02466*AU$2*($A37-AU$2),"")</x:f>
      </x:c>
      <x:c r="AV37" s="14" t="str">
        <x:f>IF(2*AV$2&lt;$A37,0.02466*AV$2*($A37-AV$2),"")</x:f>
      </x:c>
      <x:c r="AW37" s="14" t="str">
        <x:f>IF(2*AW$2&lt;$A37,0.02466*AW$2*($A37-AW$2),"")</x:f>
      </x:c>
      <x:c r="AX37" s="14" t="str">
        <x:f>IF(2*AX$2&lt;$A37,0.02466*AX$2*($A37-AX$2),"")</x:f>
      </x:c>
      <x:c r="AY37" s="14" t="str">
        <x:f>IF(2*AY$2&lt;$A37,0.02466*AY$2*($A37-AY$2),"")</x:f>
      </x:c>
      <x:c r="AZ37" s="14" t="str">
        <x:f>IF(2*AZ$2&lt;$A37,0.02466*AZ$2*($A37-AZ$2),"")</x:f>
      </x:c>
    </x:row>
    <x:row r="38">
      <x:c r="A38" s="23" t="n">
        <x:v>108</x:v>
      </x:c>
      <x:c r="B38" s="14" t="n">
        <x:f>IF(2*B$2&lt;$A38,0.02466*B$2*($A38-B$2),"")</x:f>
        <x:v>6.504075</x:v>
      </x:c>
      <x:c r="C38" s="14" t="n">
        <x:f>IF(2*C$2&lt;$A38,0.02466*C$2*($A38-C$2),"")</x:f>
        <x:v>6.757826400000001</x:v>
      </x:c>
      <x:c r="D38" s="14" t="n">
        <x:f>IF(2*D$2&lt;$A38,0.02466*D$2*($A38-D$2),"")</x:f>
        <x:v>7.2638496</x:v>
      </x:c>
      <x:c r="E38" s="14" t="n">
        <x:f>IF(2*E$2&lt;$A38,0.02466*E$2*($A38-E$2),"")</x:f>
        <x:v>7.7679</x:v>
      </x:c>
      <x:c r="F38" s="14" t="n">
        <x:f>IF(2*F$2&lt;$A38,0.02466*F$2*($A38-F$2),"")</x:f>
        <x:v>8.2699776</x:v>
      </x:c>
      <x:c r="G38" s="14" t="n">
        <x:f>IF(2*G$2&lt;$A38,0.02466*G$2*($A38-G$2),"")</x:f>
        <x:v>9.019395</x:v>
      </x:c>
      <x:c r="H38" s="14" t="n">
        <x:f>IF(2*H$2&lt;$A38,0.02466*H$2*($A38-H$2),"")</x:f>
        <x:v>10.258560000000001</x:v>
      </x:c>
      <x:c r="I38" s="14" t="n">
        <x:f>IF(2*I$2&lt;$A38,0.02466*I$2*($A38-I$2),"")</x:f>
        <x:v>11.485395</x:v>
      </x:c>
      <x:c r="J38" s="14" t="n">
        <x:f>IF(2*J$2&lt;$A38,0.02466*J$2*($A38-J$2),"")</x:f>
        <x:v>12.699900000000001</x:v>
      </x:c>
      <x:c r="K38" s="14" t="n">
        <x:f>IF(2*K$2&lt;$A38,0.02466*K$2*($A38-K$2),"")</x:f>
        <x:v>13.902075</x:v>
      </x:c>
      <x:c r="L38" s="14" t="n">
        <x:f>IF(2*L$2&lt;$A38,0.02466*L$2*($A38-L$2),"")</x:f>
        <x:v>15.09192</x:v>
      </x:c>
      <x:c r="M38" s="14" t="n">
        <x:f>IF(2*M$2&lt;$A38,0.02466*M$2*($A38-M$2),"")</x:f>
        <x:v>16.269435</x:v>
      </x:c>
      <x:c r="N38" s="14" t="n">
        <x:f>IF(2*N$2&lt;$A38,0.02466*N$2*($A38-N$2),"")</x:f>
        <x:v>17.43462</x:v>
      </x:c>
      <x:c r="O38" s="14" t="n">
        <x:f>IF(2*O$2&lt;$A38,0.02466*O$2*($A38-O$2),"")</x:f>
        <x:v>18.587475</x:v>
      </x:c>
      <x:c r="P38" s="14" t="n">
        <x:f>IF(2*P$2&lt;$A38,0.02466*P$2*($A38-P$2),"")</x:f>
        <x:v>19.728</x:v>
      </x:c>
      <x:c r="Q38" s="14" t="n">
        <x:f>IF(2*Q$2&lt;$A38,0.02466*Q$2*($A38-Q$2),"")</x:f>
        <x:v>20.856195000000003</x:v>
      </x:c>
      <x:c r="R38" s="14" t="n">
        <x:f>IF(2*R$2&lt;$A38,0.02466*R$2*($A38-R$2),"")</x:f>
        <x:v>21.972060000000003</x:v>
      </x:c>
      <x:c r="S38" s="14" t="n">
        <x:f>IF(2*S$2&lt;$A38,0.02466*S$2*($A38-S$2),"")</x:f>
        <x:v>23.075595</x:v>
      </x:c>
      <x:c r="T38" s="14" t="n">
        <x:f>IF(2*T$2&lt;$A38,0.02466*T$2*($A38-T$2),"")</x:f>
        <x:v>24.166800000000002</x:v>
      </x:c>
      <x:c r="U38" s="14" t="n">
        <x:f>IF(2*U$2&lt;$A38,0.02466*U$2*($A38-U$2),"")</x:f>
        <x:v>26.31222</x:v>
      </x:c>
      <x:c r="V38" s="14" t="n">
        <x:f>IF(2*V$2&lt;$A38,0.02466*V$2*($A38-V$2),"")</x:f>
        <x:v>28.408320000000003</x:v>
      </x:c>
      <x:c r="W38" s="14" t="n">
        <x:f>IF(2*W$2&lt;$A38,0.02466*W$2*($A38-W$2),"")</x:f>
        <x:v>30.4551</x:v>
      </x:c>
      <x:c r="X38" s="14" t="n">
        <x:f>IF(2*X$2&lt;$A38,0.02466*X$2*($A38-X$2),"")</x:f>
        <x:v>32.45256</x:v>
      </x:c>
      <x:c r="Y38" s="14" t="n">
        <x:f>IF(2*Y$2&lt;$A38,0.02466*Y$2*($A38-Y$2),"")</x:f>
        <x:v>34.4007</x:v>
      </x:c>
      <x:c r="Z38" s="14" t="n">
        <x:f>IF(2*Z$2&lt;$A38,0.02466*Z$2*($A38-Z$2),"")</x:f>
        <x:v>36.29952</x:v>
      </x:c>
      <x:c r="AA38" s="14" t="n">
        <x:f>IF(2*AA$2&lt;$A38,0.02466*AA$2*($A38-AA$2),"")</x:f>
        <x:v>38.14902</x:v>
      </x:c>
      <x:c r="AB38" s="14" t="n">
        <x:f>IF(2*AB$2&lt;$A38,0.02466*AB$2*($A38-AB$2),"")</x:f>
        <x:v>39.949200000000005</x:v>
      </x:c>
      <x:c r="AC38" s="14" t="n">
        <x:f>IF(2*AC$2&lt;$A38,0.02466*AC$2*($A38-AC$2),"")</x:f>
        <x:v>41.70006</x:v>
      </x:c>
      <x:c r="AD38" s="14" t="n">
        <x:f>IF(2*AD$2&lt;$A38,0.02466*AD$2*($A38-AD$2),"")</x:f>
        <x:v>43.4016</x:v>
      </x:c>
      <x:c r="AE38" s="14" t="n">
        <x:f>IF(2*AE$2&lt;$A38,0.02466*AE$2*($A38-AE$2),"")</x:f>
        <x:v>46.65672</x:v>
      </x:c>
      <x:c r="AF38" s="14" t="n">
        <x:f>IF(2*AF$2&lt;$A38,0.02466*AF$2*($A38-AF$2),"")</x:f>
        <x:v>49.714560000000006</x:v>
      </x:c>
      <x:c r="AG38" s="14" t="n">
        <x:f>IF(2*AG$2&lt;$A38,0.02466*AG$2*($A38-AG$2),"")</x:f>
        <x:v>51.169500000000006</x:v>
      </x:c>
      <x:c r="AH38" s="14" t="n">
        <x:f>IF(2*AH$2&lt;$A38,0.02466*AH$2*($A38-AH$2),"")</x:f>
        <x:v>52.575120000000005</x:v>
      </x:c>
      <x:c r="AI38" s="14" t="n">
        <x:f>IF(2*AI$2&lt;$A38,0.02466*AI$2*($A38-AI$2),"")</x:f>
        <x:v>55.2384</x:v>
      </x:c>
      <x:c r="AJ38" s="14" t="n">
        <x:f>IF(2*AJ$2&lt;$A38,0.02466*AJ$2*($A38-AJ$2),"")</x:f>
        <x:v>57.7044</x:v>
      </x:c>
      <x:c r="AK38" s="14" t="n">
        <x:f>IF(2*AK$2&lt;$A38,0.02466*AK$2*($A38-AK$2),"")</x:f>
        <x:v>59.97312</x:v>
      </x:c>
      <x:c r="AL38" s="14" t="n">
        <x:f>IF(2*AL$2&lt;$A38,0.02466*AL$2*($A38-AL$2),"")</x:f>
        <x:v>62.044560000000004</x:v>
      </x:c>
      <x:c r="AM38" s="14" t="n">
        <x:f>IF(2*AM$2&lt;$A38,0.02466*AM$2*($A38-AM$2),"")</x:f>
        <x:v>63.0063</x:v>
      </x:c>
      <x:c r="AN38" s="14" t="n">
        <x:f>IF(2*AN$2&lt;$A38,0.02466*AN$2*($A38-AN$2),"")</x:f>
        <x:v>63.91872000000001</x:v>
      </x:c>
      <x:c r="AO38" s="14" t="n">
        <x:f>IF(2*AO$2&lt;$A38,0.02466*AO$2*($A38-AO$2),"")</x:f>
        <x:v>65.5956</x:v>
      </x:c>
      <x:c r="AP38" s="14" t="n">
        <x:f>IF(2*AP$2&lt;$A38,0.02466*AP$2*($A38-AP$2),"")</x:f>
        <x:v>67.07520000000001</x:v>
      </x:c>
      <x:c r="AQ38" s="14" t="n">
        <x:f>IF(2*AQ$2&lt;$A38,0.02466*AQ$2*($A38-AQ$2),"")</x:f>
        <x:v>68.35752</x:v>
      </x:c>
      <x:c r="AR38" s="14" t="n">
        <x:f>IF(2*AR$2&lt;$A38,0.02466*AR$2*($A38-AR$2),"")</x:f>
        <x:v>69.9111</x:v>
      </x:c>
      <x:c r="AS38" s="14" t="n">
        <x:f>IF(2*AS$2&lt;$A38,0.02466*AS$2*($A38-AS$2),"")</x:f>
        <x:v>71.02080000000001</x:v>
      </x:c>
      <x:c r="AT38" s="14" t="n">
        <x:f>IF(2*AT$2&lt;$A38,0.02466*AT$2*($A38-AT$2),"")</x:f>
        <x:v>71.51400000000001</x:v>
      </x:c>
      <x:c r="AU38" s="14" t="str">
        <x:f>IF(2*AU$2&lt;$A38,0.02466*AU$2*($A38-AU$2),"")</x:f>
      </x:c>
      <x:c r="AV38" s="14" t="str">
        <x:f>IF(2*AV$2&lt;$A38,0.02466*AV$2*($A38-AV$2),"")</x:f>
      </x:c>
      <x:c r="AW38" s="14" t="str">
        <x:f>IF(2*AW$2&lt;$A38,0.02466*AW$2*($A38-AW$2),"")</x:f>
      </x:c>
      <x:c r="AX38" s="14" t="str">
        <x:f>IF(2*AX$2&lt;$A38,0.02466*AX$2*($A38-AX$2),"")</x:f>
      </x:c>
      <x:c r="AY38" s="14" t="str">
        <x:f>IF(2*AY$2&lt;$A38,0.02466*AY$2*($A38-AY$2),"")</x:f>
      </x:c>
      <x:c r="AZ38" s="14" t="str">
        <x:f>IF(2*AZ$2&lt;$A38,0.02466*AZ$2*($A38-AZ$2),"")</x:f>
      </x:c>
    </x:row>
    <x:row r="39">
      <x:c r="A39" s="23" t="n">
        <x:v>114</x:v>
      </x:c>
      <x:c r="B39" s="14" t="n">
        <x:f>IF(2*B$2&lt;$A39,0.02466*B$2*($A39-B$2),"")</x:f>
        <x:v>6.873975000000001</x:v>
      </x:c>
      <x:c r="C39" s="14" t="n">
        <x:f>IF(2*C$2&lt;$A39,0.02466*C$2*($A39-C$2),"")</x:f>
        <x:v>7.142522400000001</x:v>
      </x:c>
      <x:c r="D39" s="14" t="n">
        <x:f>IF(2*D$2&lt;$A39,0.02466*D$2*($A39-D$2),"")</x:f>
        <x:v>7.6781376</x:v>
      </x:c>
      <x:c r="E39" s="14" t="n">
        <x:f>IF(2*E$2&lt;$A39,0.02466*E$2*($A39-E$2),"")</x:f>
        <x:v>8.211780000000001</x:v>
      </x:c>
      <x:c r="F39" s="14" t="n">
        <x:f>IF(2*F$2&lt;$A39,0.02466*F$2*($A39-F$2),"")</x:f>
        <x:v>8.743449600000002</x:v>
      </x:c>
      <x:c r="G39" s="14" t="n">
        <x:f>IF(2*G$2&lt;$A39,0.02466*G$2*($A39-G$2),"")</x:f>
        <x:v>9.537255</x:v>
      </x:c>
      <x:c r="H39" s="14" t="n">
        <x:f>IF(2*H$2&lt;$A39,0.02466*H$2*($A39-H$2),"")</x:f>
        <x:v>10.8504</x:v>
      </x:c>
      <x:c r="I39" s="14" t="n">
        <x:f>IF(2*I$2&lt;$A39,0.02466*I$2*($A39-I$2),"")</x:f>
        <x:v>12.151215</x:v>
      </x:c>
      <x:c r="J39" s="14" t="n">
        <x:f>IF(2*J$2&lt;$A39,0.02466*J$2*($A39-J$2),"")</x:f>
        <x:v>13.4397</x:v>
      </x:c>
      <x:c r="K39" s="14" t="n">
        <x:f>IF(2*K$2&lt;$A39,0.02466*K$2*($A39-K$2),"")</x:f>
        <x:v>14.715855</x:v>
      </x:c>
      <x:c r="L39" s="14" t="n">
        <x:f>IF(2*L$2&lt;$A39,0.02466*L$2*($A39-L$2),"")</x:f>
        <x:v>15.97968</x:v>
      </x:c>
      <x:c r="M39" s="14" t="n">
        <x:f>IF(2*M$2&lt;$A39,0.02466*M$2*($A39-M$2),"")</x:f>
        <x:v>17.231175</x:v>
      </x:c>
      <x:c r="N39" s="14" t="n">
        <x:f>IF(2*N$2&lt;$A39,0.02466*N$2*($A39-N$2),"")</x:f>
        <x:v>18.47034</x:v>
      </x:c>
      <x:c r="O39" s="14" t="n">
        <x:f>IF(2*O$2&lt;$A39,0.02466*O$2*($A39-O$2),"")</x:f>
        <x:v>19.697175</x:v>
      </x:c>
      <x:c r="P39" s="14" t="n">
        <x:f>IF(2*P$2&lt;$A39,0.02466*P$2*($A39-P$2),"")</x:f>
        <x:v>20.91168</x:v>
      </x:c>
      <x:c r="Q39" s="14" t="n">
        <x:f>IF(2*Q$2&lt;$A39,0.02466*Q$2*($A39-Q$2),"")</x:f>
        <x:v>22.113855</x:v>
      </x:c>
      <x:c r="R39" s="14" t="n">
        <x:f>IF(2*R$2&lt;$A39,0.02466*R$2*($A39-R$2),"")</x:f>
        <x:v>23.303700000000003</x:v>
      </x:c>
      <x:c r="S39" s="14" t="n">
        <x:f>IF(2*S$2&lt;$A39,0.02466*S$2*($A39-S$2),"")</x:f>
        <x:v>24.481215000000002</x:v>
      </x:c>
      <x:c r="T39" s="14" t="n">
        <x:f>IF(2*T$2&lt;$A39,0.02466*T$2*($A39-T$2),"")</x:f>
        <x:v>25.6464</x:v>
      </x:c>
      <x:c r="U39" s="14" t="n">
        <x:f>IF(2*U$2&lt;$A39,0.02466*U$2*($A39-U$2),"")</x:f>
        <x:v>27.93978</x:v>
      </x:c>
      <x:c r="V39" s="14" t="n">
        <x:f>IF(2*V$2&lt;$A39,0.02466*V$2*($A39-V$2),"")</x:f>
        <x:v>30.18384</x:v>
      </x:c>
      <x:c r="W39" s="14" t="n">
        <x:f>IF(2*W$2&lt;$A39,0.02466*W$2*($A39-W$2),"")</x:f>
        <x:v>32.37858000000001</x:v>
      </x:c>
      <x:c r="X39" s="14" t="n">
        <x:f>IF(2*X$2&lt;$A39,0.02466*X$2*($A39-X$2),"")</x:f>
        <x:v>34.524</x:v>
      </x:c>
      <x:c r="Y39" s="14" t="n">
        <x:f>IF(2*Y$2&lt;$A39,0.02466*Y$2*($A39-Y$2),"")</x:f>
        <x:v>36.6201</x:v>
      </x:c>
      <x:c r="Z39" s="14" t="n">
        <x:f>IF(2*Z$2&lt;$A39,0.02466*Z$2*($A39-Z$2),"")</x:f>
        <x:v>38.66688</x:v>
      </x:c>
      <x:c r="AA39" s="14" t="n">
        <x:f>IF(2*AA$2&lt;$A39,0.02466*AA$2*($A39-AA$2),"")</x:f>
        <x:v>40.66434</x:v>
      </x:c>
      <x:c r="AB39" s="14" t="n">
        <x:f>IF(2*AB$2&lt;$A39,0.02466*AB$2*($A39-AB$2),"")</x:f>
        <x:v>42.612480000000005</x:v>
      </x:c>
      <x:c r="AC39" s="14" t="n">
        <x:f>IF(2*AC$2&lt;$A39,0.02466*AC$2*($A39-AC$2),"")</x:f>
        <x:v>44.5113</x:v>
      </x:c>
      <x:c r="AD39" s="14" t="n">
        <x:f>IF(2*AD$2&lt;$A39,0.02466*AD$2*($A39-AD$2),"")</x:f>
        <x:v>46.360800000000005</x:v>
      </x:c>
      <x:c r="AE39" s="14" t="n">
        <x:f>IF(2*AE$2&lt;$A39,0.02466*AE$2*($A39-AE$2),"")</x:f>
        <x:v>49.91184</x:v>
      </x:c>
      <x:c r="AF39" s="14" t="n">
        <x:f>IF(2*AF$2&lt;$A39,0.02466*AF$2*($A39-AF$2),"")</x:f>
        <x:v>53.265600000000006</x:v>
      </x:c>
      <x:c r="AG39" s="14" t="n">
        <x:f>IF(2*AG$2&lt;$A39,0.02466*AG$2*($A39-AG$2),"")</x:f>
        <x:v>54.868500000000004</x:v>
      </x:c>
      <x:c r="AH39" s="14" t="n">
        <x:f>IF(2*AH$2&lt;$A39,0.02466*AH$2*($A39-AH$2),"")</x:f>
        <x:v>56.42208000000001</x:v>
      </x:c>
      <x:c r="AI39" s="14" t="n">
        <x:f>IF(2*AI$2&lt;$A39,0.02466*AI$2*($A39-AI$2),"")</x:f>
        <x:v>59.38128</x:v>
      </x:c>
      <x:c r="AJ39" s="14" t="n">
        <x:f>IF(2*AJ$2&lt;$A39,0.02466*AJ$2*($A39-AJ$2),"")</x:f>
        <x:v>62.1432</x:v>
      </x:c>
      <x:c r="AK39" s="14" t="n">
        <x:f>IF(2*AK$2&lt;$A39,0.02466*AK$2*($A39-AK$2),"")</x:f>
        <x:v>64.70784</x:v>
      </x:c>
      <x:c r="AL39" s="14" t="n">
        <x:f>IF(2*AL$2&lt;$A39,0.02466*AL$2*($A39-AL$2),"")</x:f>
        <x:v>67.07520000000001</x:v>
      </x:c>
      <x:c r="AM39" s="14" t="n">
        <x:f>IF(2*AM$2&lt;$A39,0.02466*AM$2*($A39-AM$2),"")</x:f>
        <x:v>68.18490000000001</x:v>
      </x:c>
      <x:c r="AN39" s="14" t="n">
        <x:f>IF(2*AN$2&lt;$A39,0.02466*AN$2*($A39-AN$2),"")</x:f>
        <x:v>69.24528000000001</x:v>
      </x:c>
      <x:c r="AO39" s="14" t="n">
        <x:f>IF(2*AO$2&lt;$A39,0.02466*AO$2*($A39-AO$2),"")</x:f>
        <x:v>71.21808</x:v>
      </x:c>
      <x:c r="AP39" s="14" t="n">
        <x:f>IF(2*AP$2&lt;$A39,0.02466*AP$2*($A39-AP$2),"")</x:f>
        <x:v>72.9936</x:v>
      </x:c>
      <x:c r="AQ39" s="14" t="n">
        <x:f>IF(2*AQ$2&lt;$A39,0.02466*AQ$2*($A39-AQ$2),"")</x:f>
        <x:v>74.57184</x:v>
      </x:c>
      <x:c r="AR39" s="14" t="n">
        <x:f>IF(2*AR$2&lt;$A39,0.02466*AR$2*($A39-AR$2),"")</x:f>
        <x:v>76.56930000000001</x:v>
      </x:c>
      <x:c r="AS39" s="14" t="n">
        <x:f>IF(2*AS$2&lt;$A39,0.02466*AS$2*($A39-AS$2),"")</x:f>
        <x:v>78.12288000000001</x:v>
      </x:c>
      <x:c r="AT39" s="14" t="n">
        <x:f>IF(2*AT$2&lt;$A39,0.02466*AT$2*($A39-AT$2),"")</x:f>
        <x:v>78.912</x:v>
      </x:c>
      <x:c r="AU39" s="14" t="n">
        <x:f>IF(2*AU$2&lt;$A39,0.02466*AU$2*($A39-AU$2),"")</x:f>
        <x:v>80.09568</x:v>
      </x:c>
      <x:c r="AV39" s="14" t="str">
        <x:f>IF(2*AV$2&lt;$A39,0.02466*AV$2*($A39-AV$2),"")</x:f>
      </x:c>
      <x:c r="AW39" s="14" t="str">
        <x:f>IF(2*AW$2&lt;$A39,0.02466*AW$2*($A39-AW$2),"")</x:f>
      </x:c>
      <x:c r="AX39" s="14" t="str">
        <x:f>IF(2*AX$2&lt;$A39,0.02466*AX$2*($A39-AX$2),"")</x:f>
      </x:c>
      <x:c r="AY39" s="14" t="str">
        <x:f>IF(2*AY$2&lt;$A39,0.02466*AY$2*($A39-AY$2),"")</x:f>
      </x:c>
      <x:c r="AZ39" s="14" t="str">
        <x:f>IF(2*AZ$2&lt;$A39,0.02466*AZ$2*($A39-AZ$2),"")</x:f>
      </x:c>
    </x:row>
    <x:row r="40">
      <x:c r="A40" s="23" t="n">
        <x:v>121</x:v>
      </x:c>
      <x:c r="B40" s="14" t="n">
        <x:f>IF(2*B$2&lt;$A40,0.02466*B$2*($A40-B$2),"")</x:f>
        <x:v>7.305525</x:v>
      </x:c>
      <x:c r="C40" s="14" t="n">
        <x:f>IF(2*C$2&lt;$A40,0.02466*C$2*($A40-C$2),"")</x:f>
        <x:v>7.591334400000001</x:v>
      </x:c>
      <x:c r="D40" s="14" t="n">
        <x:f>IF(2*D$2&lt;$A40,0.02466*D$2*($A40-D$2),"")</x:f>
        <x:v>8.1614736</x:v>
      </x:c>
      <x:c r="E40" s="14" t="n">
        <x:f>IF(2*E$2&lt;$A40,0.02466*E$2*($A40-E$2),"")</x:f>
        <x:v>8.72964</x:v>
      </x:c>
      <x:c r="F40" s="14" t="n">
        <x:f>IF(2*F$2&lt;$A40,0.02466*F$2*($A40-F$2),"")</x:f>
        <x:v>9.295833600000002</x:v>
      </x:c>
      <x:c r="G40" s="14" t="n">
        <x:f>IF(2*G$2&lt;$A40,0.02466*G$2*($A40-G$2),"")</x:f>
        <x:v>10.141425</x:v>
      </x:c>
      <x:c r="H40" s="14" t="n">
        <x:f>IF(2*H$2&lt;$A40,0.02466*H$2*($A40-H$2),"")</x:f>
        <x:v>11.540880000000001</x:v>
      </x:c>
      <x:c r="I40" s="14" t="n">
        <x:f>IF(2*I$2&lt;$A40,0.02466*I$2*($A40-I$2),"")</x:f>
        <x:v>12.928005000000002</x:v>
      </x:c>
      <x:c r="J40" s="14" t="n">
        <x:f>IF(2*J$2&lt;$A40,0.02466*J$2*($A40-J$2),"")</x:f>
        <x:v>14.302800000000001</x:v>
      </x:c>
      <x:c r="K40" s="14" t="n">
        <x:f>IF(2*K$2&lt;$A40,0.02466*K$2*($A40-K$2),"")</x:f>
        <x:v>15.665265</x:v>
      </x:c>
      <x:c r="L40" s="14" t="n">
        <x:f>IF(2*L$2&lt;$A40,0.02466*L$2*($A40-L$2),"")</x:f>
        <x:v>17.0154</x:v>
      </x:c>
      <x:c r="M40" s="14" t="n">
        <x:f>IF(2*M$2&lt;$A40,0.02466*M$2*($A40-M$2),"")</x:f>
        <x:v>18.353205000000003</x:v>
      </x:c>
      <x:c r="N40" s="14" t="n">
        <x:f>IF(2*N$2&lt;$A40,0.02466*N$2*($A40-N$2),"")</x:f>
        <x:v>19.67868</x:v>
      </x:c>
      <x:c r="O40" s="14" t="n">
        <x:f>IF(2*O$2&lt;$A40,0.02466*O$2*($A40-O$2),"")</x:f>
        <x:v>20.991825</x:v>
      </x:c>
      <x:c r="P40" s="14" t="n">
        <x:f>IF(2*P$2&lt;$A40,0.02466*P$2*($A40-P$2),"")</x:f>
        <x:v>22.292640000000002</x:v>
      </x:c>
      <x:c r="Q40" s="14" t="n">
        <x:f>IF(2*Q$2&lt;$A40,0.02466*Q$2*($A40-Q$2),"")</x:f>
        <x:v>23.581125000000004</x:v>
      </x:c>
      <x:c r="R40" s="14" t="n">
        <x:f>IF(2*R$2&lt;$A40,0.02466*R$2*($A40-R$2),"")</x:f>
        <x:v>24.857280000000003</x:v>
      </x:c>
      <x:c r="S40" s="14" t="n">
        <x:f>IF(2*S$2&lt;$A40,0.02466*S$2*($A40-S$2),"")</x:f>
        <x:v>26.121105</x:v>
      </x:c>
      <x:c r="T40" s="14" t="n">
        <x:f>IF(2*T$2&lt;$A40,0.02466*T$2*($A40-T$2),"")</x:f>
        <x:v>27.372600000000002</x:v>
      </x:c>
      <x:c r="U40" s="14" t="n">
        <x:f>IF(2*U$2&lt;$A40,0.02466*U$2*($A40-U$2),"")</x:f>
        <x:v>29.8386</x:v>
      </x:c>
      <x:c r="V40" s="14" t="n">
        <x:f>IF(2*V$2&lt;$A40,0.02466*V$2*($A40-V$2),"")</x:f>
        <x:v>32.25528</x:v>
      </x:c>
      <x:c r="W40" s="14" t="n">
        <x:f>IF(2*W$2&lt;$A40,0.02466*W$2*($A40-W$2),"")</x:f>
        <x:v>34.622640000000004</x:v>
      </x:c>
      <x:c r="X40" s="14" t="n">
        <x:f>IF(2*X$2&lt;$A40,0.02466*X$2*($A40-X$2),"")</x:f>
        <x:v>36.94068</x:v>
      </x:c>
      <x:c r="Y40" s="14" t="n">
        <x:f>IF(2*Y$2&lt;$A40,0.02466*Y$2*($A40-Y$2),"")</x:f>
        <x:v>39.2094</x:v>
      </x:c>
      <x:c r="Z40" s="14" t="n">
        <x:f>IF(2*Z$2&lt;$A40,0.02466*Z$2*($A40-Z$2),"")</x:f>
        <x:v>41.4288</x:v>
      </x:c>
      <x:c r="AA40" s="14" t="n">
        <x:f>IF(2*AA$2&lt;$A40,0.02466*AA$2*($A40-AA$2),"")</x:f>
        <x:v>43.59888</x:v>
      </x:c>
      <x:c r="AB40" s="14" t="n">
        <x:f>IF(2*AB$2&lt;$A40,0.02466*AB$2*($A40-AB$2),"")</x:f>
        <x:v>45.719640000000005</x:v>
      </x:c>
      <x:c r="AC40" s="14" t="n">
        <x:f>IF(2*AC$2&lt;$A40,0.02466*AC$2*($A40-AC$2),"")</x:f>
        <x:v>47.79108</x:v>
      </x:c>
      <x:c r="AD40" s="14" t="n">
        <x:f>IF(2*AD$2&lt;$A40,0.02466*AD$2*($A40-AD$2),"")</x:f>
        <x:v>49.8132</x:v>
      </x:c>
      <x:c r="AE40" s="14" t="n">
        <x:f>IF(2*AE$2&lt;$A40,0.02466*AE$2*($A40-AE$2),"")</x:f>
        <x:v>53.70948</x:v>
      </x:c>
      <x:c r="AF40" s="14" t="n">
        <x:f>IF(2*AF$2&lt;$A40,0.02466*AF$2*($A40-AF$2),"")</x:f>
        <x:v>57.408480000000004</x:v>
      </x:c>
      <x:c r="AG40" s="14" t="n">
        <x:f>IF(2*AG$2&lt;$A40,0.02466*AG$2*($A40-AG$2),"")</x:f>
        <x:v>59.184000000000005</x:v>
      </x:c>
      <x:c r="AH40" s="14" t="n">
        <x:f>IF(2*AH$2&lt;$A40,0.02466*AH$2*($A40-AH$2),"")</x:f>
        <x:v>60.9102</x:v>
      </x:c>
      <x:c r="AI40" s="14" t="n">
        <x:f>IF(2*AI$2&lt;$A40,0.02466*AI$2*($A40-AI$2),"")</x:f>
        <x:v>64.21464</x:v>
      </x:c>
      <x:c r="AJ40" s="14" t="n">
        <x:f>IF(2*AJ$2&lt;$A40,0.02466*AJ$2*($A40-AJ$2),"")</x:f>
        <x:v>67.3218</x:v>
      </x:c>
      <x:c r="AK40" s="14" t="n">
        <x:f>IF(2*AK$2&lt;$A40,0.02466*AK$2*($A40-AK$2),"")</x:f>
        <x:v>70.23168</x:v>
      </x:c>
      <x:c r="AL40" s="14" t="n">
        <x:f>IF(2*AL$2&lt;$A40,0.02466*AL$2*($A40-AL$2),"")</x:f>
        <x:v>72.94428</x:v>
      </x:c>
      <x:c r="AM40" s="14" t="n">
        <x:f>IF(2*AM$2&lt;$A40,0.02466*AM$2*($A40-AM$2),"")</x:f>
        <x:v>74.2266</x:v>
      </x:c>
      <x:c r="AN40" s="14" t="n">
        <x:f>IF(2*AN$2&lt;$A40,0.02466*AN$2*($A40-AN$2),"")</x:f>
        <x:v>75.45960000000001</x:v>
      </x:c>
      <x:c r="AO40" s="14" t="n">
        <x:f>IF(2*AO$2&lt;$A40,0.02466*AO$2*($A40-AO$2),"")</x:f>
        <x:v>77.77764</x:v>
      </x:c>
      <x:c r="AP40" s="14" t="n">
        <x:f>IF(2*AP$2&lt;$A40,0.02466*AP$2*($A40-AP$2),"")</x:f>
        <x:v>79.89840000000001</x:v>
      </x:c>
      <x:c r="AQ40" s="14" t="n">
        <x:f>IF(2*AQ$2&lt;$A40,0.02466*AQ$2*($A40-AQ$2),"")</x:f>
        <x:v>81.82188</x:v>
      </x:c>
      <x:c r="AR40" s="14" t="n">
        <x:f>IF(2*AR$2&lt;$A40,0.02466*AR$2*($A40-AR$2),"")</x:f>
        <x:v>84.33720000000001</x:v>
      </x:c>
      <x:c r="AS40" s="14" t="n">
        <x:f>IF(2*AS$2&lt;$A40,0.02466*AS$2*($A40-AS$2),"")</x:f>
        <x:v>86.40864</x:v>
      </x:c>
      <x:c r="AT40" s="14" t="n">
        <x:f>IF(2*AT$2&lt;$A40,0.02466*AT$2*($A40-AT$2),"")</x:f>
        <x:v>87.543</x:v>
      </x:c>
      <x:c r="AU40" s="14" t="n">
        <x:f>IF(2*AU$2&lt;$A40,0.02466*AU$2*($A40-AU$2),"")</x:f>
        <x:v>89.7624</x:v>
      </x:c>
      <x:c r="AV40" s="14" t="n">
        <x:f>IF(2*AV$2&lt;$A40,0.02466*AV$2*($A40-AV$2),"")</x:f>
        <x:v>90.2556</x:v>
      </x:c>
      <x:c r="AW40" s="14" t="str">
        <x:f>IF(2*AW$2&lt;$A40,0.02466*AW$2*($A40-AW$2),"")</x:f>
      </x:c>
      <x:c r="AX40" s="14" t="str">
        <x:f>IF(2*AX$2&lt;$A40,0.02466*AX$2*($A40-AX$2),"")</x:f>
      </x:c>
      <x:c r="AY40" s="14" t="str">
        <x:f>IF(2*AY$2&lt;$A40,0.02466*AY$2*($A40-AY$2),"")</x:f>
      </x:c>
      <x:c r="AZ40" s="14" t="str">
        <x:f>IF(2*AZ$2&lt;$A40,0.02466*AZ$2*($A40-AZ$2),"")</x:f>
      </x:c>
    </x:row>
    <x:row r="41">
      <x:c r="A41" s="23" t="n">
        <x:v>127</x:v>
      </x:c>
      <x:c r="B41" s="14" t="n">
        <x:f>IF(2*B$2&lt;$A41,0.02466*B$2*($A41-B$2),"")</x:f>
        <x:v>7.675425000000001</x:v>
      </x:c>
      <x:c r="C41" s="14" t="n">
        <x:f>IF(2*C$2&lt;$A41,0.02466*C$2*($A41-C$2),"")</x:f>
        <x:v>7.976030400000001</x:v>
      </x:c>
      <x:c r="D41" s="14" t="n">
        <x:f>IF(2*D$2&lt;$A41,0.02466*D$2*($A41-D$2),"")</x:f>
        <x:v>8.5757616</x:v>
      </x:c>
      <x:c r="E41" s="14" t="n">
        <x:f>IF(2*E$2&lt;$A41,0.02466*E$2*($A41-E$2),"")</x:f>
        <x:v>9.17352</x:v>
      </x:c>
      <x:c r="F41" s="14" t="n">
        <x:f>IF(2*F$2&lt;$A41,0.02466*F$2*($A41-F$2),"")</x:f>
        <x:v>9.769305600000001</x:v>
      </x:c>
      <x:c r="G41" s="14" t="n">
        <x:f>IF(2*G$2&lt;$A41,0.02466*G$2*($A41-G$2),"")</x:f>
        <x:v>10.659285</x:v>
      </x:c>
      <x:c r="H41" s="14" t="n">
        <x:f>IF(2*H$2&lt;$A41,0.02466*H$2*($A41-H$2),"")</x:f>
        <x:v>12.13272</x:v>
      </x:c>
      <x:c r="I41" s="14" t="n">
        <x:f>IF(2*I$2&lt;$A41,0.02466*I$2*($A41-I$2),"")</x:f>
        <x:v>13.593825000000002</x:v>
      </x:c>
      <x:c r="J41" s="14" t="n">
        <x:f>IF(2*J$2&lt;$A41,0.02466*J$2*($A41-J$2),"")</x:f>
        <x:v>15.0426</x:v>
      </x:c>
      <x:c r="K41" s="14" t="n">
        <x:f>IF(2*K$2&lt;$A41,0.02466*K$2*($A41-K$2),"")</x:f>
        <x:v>16.479045</x:v>
      </x:c>
      <x:c r="L41" s="14" t="n">
        <x:f>IF(2*L$2&lt;$A41,0.02466*L$2*($A41-L$2),"")</x:f>
        <x:v>17.90316</x:v>
      </x:c>
      <x:c r="M41" s="14" t="n">
        <x:f>IF(2*M$2&lt;$A41,0.02466*M$2*($A41-M$2),"")</x:f>
        <x:v>19.314945</x:v>
      </x:c>
      <x:c r="N41" s="14" t="n">
        <x:f>IF(2*N$2&lt;$A41,0.02466*N$2*($A41-N$2),"")</x:f>
        <x:v>20.714399999999998</x:v>
      </x:c>
      <x:c r="O41" s="14" t="n">
        <x:f>IF(2*O$2&lt;$A41,0.02466*O$2*($A41-O$2),"")</x:f>
        <x:v>22.101525</x:v>
      </x:c>
      <x:c r="P41" s="14" t="n">
        <x:f>IF(2*P$2&lt;$A41,0.02466*P$2*($A41-P$2),"")</x:f>
        <x:v>23.47632</x:v>
      </x:c>
      <x:c r="Q41" s="14" t="n">
        <x:f>IF(2*Q$2&lt;$A41,0.02466*Q$2*($A41-Q$2),"")</x:f>
        <x:v>24.838785</x:v>
      </x:c>
      <x:c r="R41" s="14" t="n">
        <x:f>IF(2*R$2&lt;$A41,0.02466*R$2*($A41-R$2),"")</x:f>
        <x:v>26.188920000000003</x:v>
      </x:c>
      <x:c r="S41" s="14" t="n">
        <x:f>IF(2*S$2&lt;$A41,0.02466*S$2*($A41-S$2),"")</x:f>
        <x:v>27.526725</x:v>
      </x:c>
      <x:c r="T41" s="14" t="n">
        <x:f>IF(2*T$2&lt;$A41,0.02466*T$2*($A41-T$2),"")</x:f>
        <x:v>28.8522</x:v>
      </x:c>
      <x:c r="U41" s="14" t="n">
        <x:f>IF(2*U$2&lt;$A41,0.02466*U$2*($A41-U$2),"")</x:f>
        <x:v>31.46616</x:v>
      </x:c>
      <x:c r="V41" s="14" t="n">
        <x:f>IF(2*V$2&lt;$A41,0.02466*V$2*($A41-V$2),"")</x:f>
        <x:v>34.0308</x:v>
      </x:c>
      <x:c r="W41" s="14" t="n">
        <x:f>IF(2*W$2&lt;$A41,0.02466*W$2*($A41-W$2),"")</x:f>
        <x:v>36.54612</x:v>
      </x:c>
      <x:c r="X41" s="14" t="n">
        <x:f>IF(2*X$2&lt;$A41,0.02466*X$2*($A41-X$2),"")</x:f>
        <x:v>39.012119999999996</x:v>
      </x:c>
      <x:c r="Y41" s="14" t="n">
        <x:f>IF(2*Y$2&lt;$A41,0.02466*Y$2*($A41-Y$2),"")</x:f>
        <x:v>41.4288</x:v>
      </x:c>
      <x:c r="Z41" s="14" t="n">
        <x:f>IF(2*Z$2&lt;$A41,0.02466*Z$2*($A41-Z$2),"")</x:f>
        <x:v>43.79616</x:v>
      </x:c>
      <x:c r="AA41" s="14" t="n">
        <x:f>IF(2*AA$2&lt;$A41,0.02466*AA$2*($A41-AA$2),"")</x:f>
        <x:v>46.114200000000004</x:v>
      </x:c>
      <x:c r="AB41" s="14" t="n">
        <x:f>IF(2*AB$2&lt;$A41,0.02466*AB$2*($A41-AB$2),"")</x:f>
        <x:v>48.382920000000006</x:v>
      </x:c>
      <x:c r="AC41" s="14" t="n">
        <x:f>IF(2*AC$2&lt;$A41,0.02466*AC$2*($A41-AC$2),"")</x:f>
        <x:v>50.60232</x:v>
      </x:c>
      <x:c r="AD41" s="14" t="n">
        <x:f>IF(2*AD$2&lt;$A41,0.02466*AD$2*($A41-AD$2),"")</x:f>
        <x:v>52.772400000000005</x:v>
      </x:c>
      <x:c r="AE41" s="14" t="n">
        <x:f>IF(2*AE$2&lt;$A41,0.02466*AE$2*($A41-AE$2),"")</x:f>
        <x:v>56.9646</x:v>
      </x:c>
      <x:c r="AF41" s="14" t="n">
        <x:f>IF(2*AF$2&lt;$A41,0.02466*AF$2*($A41-AF$2),"")</x:f>
        <x:v>60.959520000000005</x:v>
      </x:c>
      <x:c r="AG41" s="14" t="n">
        <x:f>IF(2*AG$2&lt;$A41,0.02466*AG$2*($A41-AG$2),"")</x:f>
        <x:v>62.883</x:v>
      </x:c>
      <x:c r="AH41" s="14" t="n">
        <x:f>IF(2*AH$2&lt;$A41,0.02466*AH$2*($A41-AH$2),"")</x:f>
        <x:v>64.75716000000001</x:v>
      </x:c>
      <x:c r="AI41" s="14" t="n">
        <x:f>IF(2*AI$2&lt;$A41,0.02466*AI$2*($A41-AI$2),"")</x:f>
        <x:v>68.35752</x:v>
      </x:c>
      <x:c r="AJ41" s="14" t="n">
        <x:f>IF(2*AJ$2&lt;$A41,0.02466*AJ$2*($A41-AJ$2),"")</x:f>
        <x:v>71.7606</x:v>
      </x:c>
      <x:c r="AK41" s="14" t="n">
        <x:f>IF(2*AK$2&lt;$A41,0.02466*AK$2*($A41-AK$2),"")</x:f>
        <x:v>74.96640000000001</x:v>
      </x:c>
      <x:c r="AL41" s="14" t="n">
        <x:f>IF(2*AL$2&lt;$A41,0.02466*AL$2*($A41-AL$2),"")</x:f>
        <x:v>77.97492000000001</x:v>
      </x:c>
      <x:c r="AM41" s="14" t="n">
        <x:f>IF(2*AM$2&lt;$A41,0.02466*AM$2*($A41-AM$2),"")</x:f>
        <x:v>79.40520000000001</x:v>
      </x:c>
      <x:c r="AN41" s="14" t="n">
        <x:f>IF(2*AN$2&lt;$A41,0.02466*AN$2*($A41-AN$2),"")</x:f>
        <x:v>80.78616000000001</x:v>
      </x:c>
      <x:c r="AO41" s="14" t="n">
        <x:f>IF(2*AO$2&lt;$A41,0.02466*AO$2*($A41-AO$2),"")</x:f>
        <x:v>83.40012</x:v>
      </x:c>
      <x:c r="AP41" s="14" t="n">
        <x:f>IF(2*AP$2&lt;$A41,0.02466*AP$2*($A41-AP$2),"")</x:f>
        <x:v>85.8168</x:v>
      </x:c>
      <x:c r="AQ41" s="14" t="n">
        <x:f>IF(2*AQ$2&lt;$A41,0.02466*AQ$2*($A41-AQ$2),"")</x:f>
        <x:v>88.0362</x:v>
      </x:c>
      <x:c r="AR41" s="14" t="n">
        <x:f>IF(2*AR$2&lt;$A41,0.02466*AR$2*($A41-AR$2),"")</x:f>
        <x:v>90.99540000000002</x:v>
      </x:c>
      <x:c r="AS41" s="14" t="n">
        <x:f>IF(2*AS$2&lt;$A41,0.02466*AS$2*($A41-AS$2),"")</x:f>
        <x:v>93.51072</x:v>
      </x:c>
      <x:c r="AT41" s="14" t="n">
        <x:f>IF(2*AT$2&lt;$A41,0.02466*AT$2*($A41-AT$2),"")</x:f>
        <x:v>94.941</x:v>
      </x:c>
      <x:c r="AU41" s="14" t="n">
        <x:f>IF(2*AU$2&lt;$A41,0.02466*AU$2*($A41-AU$2),"")</x:f>
        <x:v>98.04816</x:v>
      </x:c>
      <x:c r="AV41" s="14" t="n">
        <x:f>IF(2*AV$2&lt;$A41,0.02466*AV$2*($A41-AV$2),"")</x:f>
        <x:v>99.1332</x:v>
      </x:c>
      <x:c r="AW41" s="14" t="n">
        <x:f>IF(2*AW$2&lt;$A41,0.02466*AW$2*($A41-AW$2),"")</x:f>
        <x:v>99.42912000000001</x:v>
      </x:c>
      <x:c r="AX41" s="14" t="str">
        <x:f>IF(2*AX$2&lt;$A41,0.02466*AX$2*($A41-AX$2),"")</x:f>
      </x:c>
      <x:c r="AY41" s="14" t="str">
        <x:f>IF(2*AY$2&lt;$A41,0.02466*AY$2*($A41-AY$2),"")</x:f>
      </x:c>
      <x:c r="AZ41" s="14" t="str">
        <x:f>IF(2*AZ$2&lt;$A41,0.02466*AZ$2*($A41-AZ$2),"")</x:f>
      </x:c>
    </x:row>
    <x:row r="42">
      <x:c r="A42" s="23" t="n">
        <x:v>133</x:v>
      </x:c>
      <x:c r="B42" s="14" t="n">
        <x:f>IF(2*B$2&lt;$A42,0.02466*B$2*($A42-B$2),"")</x:f>
        <x:v>8.045325</x:v>
      </x:c>
      <x:c r="C42" s="14" t="n">
        <x:f>IF(2*C$2&lt;$A42,0.02466*C$2*($A42-C$2),"")</x:f>
        <x:v>8.3607264</x:v>
      </x:c>
      <x:c r="D42" s="14" t="n">
        <x:f>IF(2*D$2&lt;$A42,0.02466*D$2*($A42-D$2),"")</x:f>
        <x:v>8.990049599999999</x:v>
      </x:c>
      <x:c r="E42" s="14" t="n">
        <x:f>IF(2*E$2&lt;$A42,0.02466*E$2*($A42-E$2),"")</x:f>
        <x:v>9.6174</x:v>
      </x:c>
      <x:c r="F42" s="14" t="n">
        <x:f>IF(2*F$2&lt;$A42,0.02466*F$2*($A42-F$2),"")</x:f>
        <x:v>10.242777600000002</x:v>
      </x:c>
      <x:c r="G42" s="14" t="n">
        <x:f>IF(2*G$2&lt;$A42,0.02466*G$2*($A42-G$2),"")</x:f>
        <x:v>11.177145</x:v>
      </x:c>
      <x:c r="H42" s="14" t="n">
        <x:f>IF(2*H$2&lt;$A42,0.02466*H$2*($A42-H$2),"")</x:f>
        <x:v>12.72456</x:v>
      </x:c>
      <x:c r="I42" s="14" t="n">
        <x:f>IF(2*I$2&lt;$A42,0.02466*I$2*($A42-I$2),"")</x:f>
        <x:v>14.259645000000003</x:v>
      </x:c>
      <x:c r="J42" s="14" t="n">
        <x:f>IF(2*J$2&lt;$A42,0.02466*J$2*($A42-J$2),"")</x:f>
        <x:v>15.7824</x:v>
      </x:c>
      <x:c r="K42" s="14" t="n">
        <x:f>IF(2*K$2&lt;$A42,0.02466*K$2*($A42-K$2),"")</x:f>
        <x:v>17.292825</x:v>
      </x:c>
      <x:c r="L42" s="14" t="n">
        <x:f>IF(2*L$2&lt;$A42,0.02466*L$2*($A42-L$2),"")</x:f>
        <x:v>18.79092</x:v>
      </x:c>
      <x:c r="M42" s="14" t="n">
        <x:f>IF(2*M$2&lt;$A42,0.02466*M$2*($A42-M$2),"")</x:f>
        <x:v>20.276685</x:v>
      </x:c>
      <x:c r="N42" s="14" t="n">
        <x:f>IF(2*N$2&lt;$A42,0.02466*N$2*($A42-N$2),"")</x:f>
        <x:v>21.75012</x:v>
      </x:c>
      <x:c r="O42" s="14" t="n">
        <x:f>IF(2*O$2&lt;$A42,0.02466*O$2*($A42-O$2),"")</x:f>
        <x:v>23.211225</x:v>
      </x:c>
      <x:c r="P42" s="14" t="n">
        <x:f>IF(2*P$2&lt;$A42,0.02466*P$2*($A42-P$2),"")</x:f>
        <x:v>24.66</x:v>
      </x:c>
      <x:c r="Q42" s="14" t="n">
        <x:f>IF(2*Q$2&lt;$A42,0.02466*Q$2*($A42-Q$2),"")</x:f>
        <x:v>26.096445000000003</x:v>
      </x:c>
      <x:c r="R42" s="14" t="n">
        <x:f>IF(2*R$2&lt;$A42,0.02466*R$2*($A42-R$2),"")</x:f>
        <x:v>27.520560000000003</x:v>
      </x:c>
      <x:c r="S42" s="14" t="n">
        <x:f>IF(2*S$2&lt;$A42,0.02466*S$2*($A42-S$2),"")</x:f>
        <x:v>28.932345</x:v>
      </x:c>
      <x:c r="T42" s="14" t="n">
        <x:f>IF(2*T$2&lt;$A42,0.02466*T$2*($A42-T$2),"")</x:f>
        <x:v>30.3318</x:v>
      </x:c>
      <x:c r="U42" s="14" t="n">
        <x:f>IF(2*U$2&lt;$A42,0.02466*U$2*($A42-U$2),"")</x:f>
        <x:v>33.09372</x:v>
      </x:c>
      <x:c r="V42" s="14" t="n">
        <x:f>IF(2*V$2&lt;$A42,0.02466*V$2*($A42-V$2),"")</x:f>
        <x:v>35.80632</x:v>
      </x:c>
      <x:c r="W42" s="14" t="n">
        <x:f>IF(2*W$2&lt;$A42,0.02466*W$2*($A42-W$2),"")</x:f>
        <x:v>38.46960000000001</x:v>
      </x:c>
      <x:c r="X42" s="14" t="n">
        <x:f>IF(2*X$2&lt;$A42,0.02466*X$2*($A42-X$2),"")</x:f>
        <x:v>41.08356</x:v>
      </x:c>
      <x:c r="Y42" s="14" t="n">
        <x:f>IF(2*Y$2&lt;$A42,0.02466*Y$2*($A42-Y$2),"")</x:f>
        <x:v>43.6482</x:v>
      </x:c>
      <x:c r="Z42" s="14" t="n">
        <x:f>IF(2*Z$2&lt;$A42,0.02466*Z$2*($A42-Z$2),"")</x:f>
        <x:v>46.163520000000005</x:v>
      </x:c>
      <x:c r="AA42" s="14" t="n">
        <x:f>IF(2*AA$2&lt;$A42,0.02466*AA$2*($A42-AA$2),"")</x:f>
        <x:v>48.62952000000001</x:v>
      </x:c>
      <x:c r="AB42" s="14" t="n">
        <x:f>IF(2*AB$2&lt;$A42,0.02466*AB$2*($A42-AB$2),"")</x:f>
        <x:v>51.046200000000006</x:v>
      </x:c>
      <x:c r="AC42" s="14" t="n">
        <x:f>IF(2*AC$2&lt;$A42,0.02466*AC$2*($A42-AC$2),"")</x:f>
        <x:v>53.413560000000004</x:v>
      </x:c>
      <x:c r="AD42" s="14" t="n">
        <x:f>IF(2*AD$2&lt;$A42,0.02466*AD$2*($A42-AD$2),"")</x:f>
        <x:v>55.7316</x:v>
      </x:c>
      <x:c r="AE42" s="14" t="n">
        <x:f>IF(2*AE$2&lt;$A42,0.02466*AE$2*($A42-AE$2),"")</x:f>
        <x:v>60.21972</x:v>
      </x:c>
      <x:c r="AF42" s="14" t="n">
        <x:f>IF(2*AF$2&lt;$A42,0.02466*AF$2*($A42-AF$2),"")</x:f>
        <x:v>64.51056</x:v>
      </x:c>
      <x:c r="AG42" s="14" t="n">
        <x:f>IF(2*AG$2&lt;$A42,0.02466*AG$2*($A42-AG$2),"")</x:f>
        <x:v>66.58200000000001</x:v>
      </x:c>
      <x:c r="AH42" s="14" t="n">
        <x:f>IF(2*AH$2&lt;$A42,0.02466*AH$2*($A42-AH$2),"")</x:f>
        <x:v>68.60412000000001</x:v>
      </x:c>
      <x:c r="AI42" s="14" t="n">
        <x:f>IF(2*AI$2&lt;$A42,0.02466*AI$2*($A42-AI$2),"")</x:f>
        <x:v>72.5004</x:v>
      </x:c>
      <x:c r="AJ42" s="14" t="n">
        <x:f>IF(2*AJ$2&lt;$A42,0.02466*AJ$2*($A42-AJ$2),"")</x:f>
        <x:v>76.1994</x:v>
      </x:c>
      <x:c r="AK42" s="14" t="n">
        <x:f>IF(2*AK$2&lt;$A42,0.02466*AK$2*($A42-AK$2),"")</x:f>
        <x:v>79.70112</x:v>
      </x:c>
      <x:c r="AL42" s="14" t="n">
        <x:f>IF(2*AL$2&lt;$A42,0.02466*AL$2*($A42-AL$2),"")</x:f>
        <x:v>83.00556</x:v>
      </x:c>
      <x:c r="AM42" s="14" t="n">
        <x:f>IF(2*AM$2&lt;$A42,0.02466*AM$2*($A42-AM$2),"")</x:f>
        <x:v>84.58380000000001</x:v>
      </x:c>
      <x:c r="AN42" s="14" t="n">
        <x:f>IF(2*AN$2&lt;$A42,0.02466*AN$2*($A42-AN$2),"")</x:f>
        <x:v>86.11272000000001</x:v>
      </x:c>
      <x:c r="AO42" s="14" t="n">
        <x:f>IF(2*AO$2&lt;$A42,0.02466*AO$2*($A42-AO$2),"")</x:f>
        <x:v>89.0226</x:v>
      </x:c>
      <x:c r="AP42" s="14" t="n">
        <x:f>IF(2*AP$2&lt;$A42,0.02466*AP$2*($A42-AP$2),"")</x:f>
        <x:v>91.7352</x:v>
      </x:c>
      <x:c r="AQ42" s="14" t="n">
        <x:f>IF(2*AQ$2&lt;$A42,0.02466*AQ$2*($A42-AQ$2),"")</x:f>
        <x:v>94.25052</x:v>
      </x:c>
      <x:c r="AR42" s="14" t="n">
        <x:f>IF(2*AR$2&lt;$A42,0.02466*AR$2*($A42-AR$2),"")</x:f>
        <x:v>97.65360000000001</x:v>
      </x:c>
      <x:c r="AS42" s="14" t="n">
        <x:f>IF(2*AS$2&lt;$A42,0.02466*AS$2*($A42-AS$2),"")</x:f>
        <x:v>100.61280000000001</x:v>
      </x:c>
      <x:c r="AT42" s="14" t="n">
        <x:f>IF(2*AT$2&lt;$A42,0.02466*AT$2*($A42-AT$2),"")</x:f>
        <x:v>102.33900000000001</x:v>
      </x:c>
      <x:c r="AU42" s="14" t="n">
        <x:f>IF(2*AU$2&lt;$A42,0.02466*AU$2*($A42-AU$2),"")</x:f>
        <x:v>106.33391999999999</x:v>
      </x:c>
      <x:c r="AV42" s="14" t="n">
        <x:f>IF(2*AV$2&lt;$A42,0.02466*AV$2*($A42-AV$2),"")</x:f>
        <x:v>108.0108</x:v>
      </x:c>
      <x:c r="AW42" s="14" t="n">
        <x:f>IF(2*AW$2&lt;$A42,0.02466*AW$2*($A42-AW$2),"")</x:f>
        <x:v>108.75060000000002</x:v>
      </x:c>
      <x:c r="AX42" s="14" t="n">
        <x:f>IF(2*AX$2&lt;$A42,0.02466*AX$2*($A42-AX$2),"")</x:f>
        <x:v>108.99719999999999</x:v>
      </x:c>
      <x:c r="AY42" s="14" t="str">
        <x:f>IF(2*AY$2&lt;$A42,0.02466*AY$2*($A42-AY$2),"")</x:f>
      </x:c>
      <x:c r="AZ42" s="14" t="str">
        <x:f>IF(2*AZ$2&lt;$A42,0.02466*AZ$2*($A42-AZ$2),"")</x:f>
      </x:c>
    </x:row>
    <x:row r="43">
      <x:c r="A43" s="23" t="n">
        <x:v>140</x:v>
      </x:c>
      <x:c r="B43" s="14" t="n">
        <x:f>IF(2*B$2&lt;$A43,0.02466*B$2*($A43-B$2),"")</x:f>
        <x:v>8.476875</x:v>
      </x:c>
      <x:c r="C43" s="14" t="n">
        <x:f>IF(2*C$2&lt;$A43,0.02466*C$2*($A43-C$2),"")</x:f>
        <x:v>8.809538400000001</x:v>
      </x:c>
      <x:c r="D43" s="14" t="n">
        <x:f>IF(2*D$2&lt;$A43,0.02466*D$2*($A43-D$2),"")</x:f>
        <x:v>9.473385599999999</x:v>
      </x:c>
      <x:c r="E43" s="14" t="n">
        <x:f>IF(2*E$2&lt;$A43,0.02466*E$2*($A43-E$2),"")</x:f>
        <x:v>10.13526</x:v>
      </x:c>
      <x:c r="F43" s="14" t="n">
        <x:f>IF(2*F$2&lt;$A43,0.02466*F$2*($A43-F$2),"")</x:f>
        <x:v>10.795161600000002</x:v>
      </x:c>
      <x:c r="G43" s="14" t="n">
        <x:f>IF(2*G$2&lt;$A43,0.02466*G$2*($A43-G$2),"")</x:f>
        <x:v>11.781315</x:v>
      </x:c>
      <x:c r="H43" s="14" t="n">
        <x:f>IF(2*H$2&lt;$A43,0.02466*H$2*($A43-H$2),"")</x:f>
        <x:v>13.415040000000001</x:v>
      </x:c>
      <x:c r="I43" s="14" t="n">
        <x:f>IF(2*I$2&lt;$A43,0.02466*I$2*($A43-I$2),"")</x:f>
        <x:v>15.036435</x:v>
      </x:c>
      <x:c r="J43" s="14" t="n">
        <x:f>IF(2*J$2&lt;$A43,0.02466*J$2*($A43-J$2),"")</x:f>
        <x:v>16.645500000000002</x:v>
      </x:c>
      <x:c r="K43" s="14" t="n">
        <x:f>IF(2*K$2&lt;$A43,0.02466*K$2*($A43-K$2),"")</x:f>
        <x:v>18.242235</x:v>
      </x:c>
      <x:c r="L43" s="14" t="n">
        <x:f>IF(2*L$2&lt;$A43,0.02466*L$2*($A43-L$2),"")</x:f>
        <x:v>19.82664</x:v>
      </x:c>
      <x:c r="M43" s="14" t="n">
        <x:f>IF(2*M$2&lt;$A43,0.02466*M$2*($A43-M$2),"")</x:f>
        <x:v>21.398715000000003</x:v>
      </x:c>
      <x:c r="N43" s="14" t="n">
        <x:f>IF(2*N$2&lt;$A43,0.02466*N$2*($A43-N$2),"")</x:f>
        <x:v>22.95846</x:v>
      </x:c>
      <x:c r="O43" s="14" t="n">
        <x:f>IF(2*O$2&lt;$A43,0.02466*O$2*($A43-O$2),"")</x:f>
        <x:v>24.505875</x:v>
      </x:c>
      <x:c r="P43" s="14" t="n">
        <x:f>IF(2*P$2&lt;$A43,0.02466*P$2*($A43-P$2),"")</x:f>
        <x:v>26.040960000000002</x:v>
      </x:c>
      <x:c r="Q43" s="14" t="n">
        <x:f>IF(2*Q$2&lt;$A43,0.02466*Q$2*($A43-Q$2),"")</x:f>
        <x:v>27.563715000000002</x:v>
      </x:c>
      <x:c r="R43" s="14" t="n">
        <x:f>IF(2*R$2&lt;$A43,0.02466*R$2*($A43-R$2),"")</x:f>
        <x:v>29.074140000000003</x:v>
      </x:c>
      <x:c r="S43" s="14" t="n">
        <x:f>IF(2*S$2&lt;$A43,0.02466*S$2*($A43-S$2),"")</x:f>
        <x:v>30.572235</x:v>
      </x:c>
      <x:c r="T43" s="14" t="n">
        <x:f>IF(2*T$2&lt;$A43,0.02466*T$2*($A43-T$2),"")</x:f>
        <x:v>32.058</x:v>
      </x:c>
      <x:c r="U43" s="14" t="n">
        <x:f>IF(2*U$2&lt;$A43,0.02466*U$2*($A43-U$2),"")</x:f>
        <x:v>34.99254</x:v>
      </x:c>
      <x:c r="V43" s="14" t="n">
        <x:f>IF(2*V$2&lt;$A43,0.02466*V$2*($A43-V$2),"")</x:f>
        <x:v>37.87776</x:v>
      </x:c>
      <x:c r="W43" s="14" t="n">
        <x:f>IF(2*W$2&lt;$A43,0.02466*W$2*($A43-W$2),"")</x:f>
        <x:v>40.713660000000004</x:v>
      </x:c>
      <x:c r="X43" s="14" t="n">
        <x:f>IF(2*X$2&lt;$A43,0.02466*X$2*($A43-X$2),"")</x:f>
        <x:v>43.50024</x:v>
      </x:c>
      <x:c r="Y43" s="14" t="n">
        <x:f>IF(2*Y$2&lt;$A43,0.02466*Y$2*($A43-Y$2),"")</x:f>
        <x:v>46.237500000000004</x:v>
      </x:c>
      <x:c r="Z43" s="14" t="n">
        <x:f>IF(2*Z$2&lt;$A43,0.02466*Z$2*($A43-Z$2),"")</x:f>
        <x:v>48.92544</x:v>
      </x:c>
      <x:c r="AA43" s="14" t="n">
        <x:f>IF(2*AA$2&lt;$A43,0.02466*AA$2*($A43-AA$2),"")</x:f>
        <x:v>51.564060000000005</x:v>
      </x:c>
      <x:c r="AB43" s="14" t="n">
        <x:f>IF(2*AB$2&lt;$A43,0.02466*AB$2*($A43-AB$2),"")</x:f>
        <x:v>54.153360000000006</x:v>
      </x:c>
      <x:c r="AC43" s="14" t="n">
        <x:f>IF(2*AC$2&lt;$A43,0.02466*AC$2*($A43-AC$2),"")</x:f>
        <x:v>56.69334</x:v>
      </x:c>
      <x:c r="AD43" s="14" t="n">
        <x:f>IF(2*AD$2&lt;$A43,0.02466*AD$2*($A43-AD$2),"")</x:f>
        <x:v>59.184000000000005</x:v>
      </x:c>
      <x:c r="AE43" s="14" t="n">
        <x:f>IF(2*AE$2&lt;$A43,0.02466*AE$2*($A43-AE$2),"")</x:f>
        <x:v>64.01736</x:v>
      </x:c>
      <x:c r="AF43" s="14" t="n">
        <x:f>IF(2*AF$2&lt;$A43,0.02466*AF$2*($A43-AF$2),"")</x:f>
        <x:v>68.65344</x:v>
      </x:c>
      <x:c r="AG43" s="14" t="n">
        <x:f>IF(2*AG$2&lt;$A43,0.02466*AG$2*($A43-AG$2),"")</x:f>
        <x:v>70.89750000000001</x:v>
      </x:c>
      <x:c r="AH43" s="14" t="n">
        <x:f>IF(2*AH$2&lt;$A43,0.02466*AH$2*($A43-AH$2),"")</x:f>
        <x:v>73.09224</x:v>
      </x:c>
      <x:c r="AI43" s="14" t="n">
        <x:f>IF(2*AI$2&lt;$A43,0.02466*AI$2*($A43-AI$2),"")</x:f>
        <x:v>77.33376</x:v>
      </x:c>
      <x:c r="AJ43" s="14" t="n">
        <x:f>IF(2*AJ$2&lt;$A43,0.02466*AJ$2*($A43-AJ$2),"")</x:f>
        <x:v>81.378</x:v>
      </x:c>
      <x:c r="AK43" s="14" t="n">
        <x:f>IF(2*AK$2&lt;$A43,0.02466*AK$2*($A43-AK$2),"")</x:f>
        <x:v>85.22496000000001</x:v>
      </x:c>
      <x:c r="AL43" s="14" t="n">
        <x:f>IF(2*AL$2&lt;$A43,0.02466*AL$2*($A43-AL$2),"")</x:f>
        <x:v>88.87464000000001</x:v>
      </x:c>
      <x:c r="AM43" s="14" t="n">
        <x:f>IF(2*AM$2&lt;$A43,0.02466*AM$2*($A43-AM$2),"")</x:f>
        <x:v>90.6255</x:v>
      </x:c>
      <x:c r="AN43" s="14" t="n">
        <x:f>IF(2*AN$2&lt;$A43,0.02466*AN$2*($A43-AN$2),"")</x:f>
        <x:v>92.32704000000001</x:v>
      </x:c>
      <x:c r="AO43" s="14" t="n">
        <x:f>IF(2*AO$2&lt;$A43,0.02466*AO$2*($A43-AO$2),"")</x:f>
        <x:v>95.58216</x:v>
      </x:c>
      <x:c r="AP43" s="14" t="n">
        <x:f>IF(2*AP$2&lt;$A43,0.02466*AP$2*($A43-AP$2),"")</x:f>
        <x:v>98.64</x:v>
      </x:c>
      <x:c r="AQ43" s="14" t="n">
        <x:f>IF(2*AQ$2&lt;$A43,0.02466*AQ$2*($A43-AQ$2),"")</x:f>
        <x:v>101.50056</x:v>
      </x:c>
      <x:c r="AR43" s="14" t="n">
        <x:f>IF(2*AR$2&lt;$A43,0.02466*AR$2*($A43-AR$2),"")</x:f>
        <x:v>105.42150000000001</x:v>
      </x:c>
      <x:c r="AS43" s="14" t="n">
        <x:f>IF(2*AS$2&lt;$A43,0.02466*AS$2*($A43-AS$2),"")</x:f>
        <x:v>108.89856</x:v>
      </x:c>
      <x:c r="AT43" s="14" t="n">
        <x:f>IF(2*AT$2&lt;$A43,0.02466*AT$2*($A43-AT$2),"")</x:f>
        <x:v>110.97000000000001</x:v>
      </x:c>
      <x:c r="AU43" s="14" t="n">
        <x:f>IF(2*AU$2&lt;$A43,0.02466*AU$2*($A43-AU$2),"")</x:f>
        <x:v>116.00064</x:v>
      </x:c>
      <x:c r="AV43" s="14" t="n">
        <x:f>IF(2*AV$2&lt;$A43,0.02466*AV$2*($A43-AV$2),"")</x:f>
        <x:v>118.368</x:v>
      </x:c>
      <x:c r="AW43" s="14" t="n">
        <x:f>IF(2*AW$2&lt;$A43,0.02466*AW$2*($A43-AW$2),"")</x:f>
        <x:v>119.62566000000001</x:v>
      </x:c>
      <x:c r="AX43" s="14" t="n">
        <x:f>IF(2*AX$2&lt;$A43,0.02466*AX$2*($A43-AX$2),"")</x:f>
        <x:v>120.2175</x:v>
      </x:c>
      <x:c r="AY43" s="14" t="str">
        <x:f>IF(2*AY$2&lt;$A43,0.02466*AY$2*($A43-AY$2),"")</x:f>
      </x:c>
      <x:c r="AZ43" s="14" t="str">
        <x:f>IF(2*AZ$2&lt;$A43,0.02466*AZ$2*($A43-AZ$2),"")</x:f>
      </x:c>
    </x:row>
    <x:row r="44">
      <x:c r="A44" s="23" t="n">
        <x:v>146</x:v>
      </x:c>
      <x:c r="B44" s="14" t="n">
        <x:f>IF(2*B$2&lt;$A44,0.02466*B$2*($A44-B$2),"")</x:f>
        <x:v>8.846775000000001</x:v>
      </x:c>
      <x:c r="C44" s="14" t="n">
        <x:f>IF(2*C$2&lt;$A44,0.02466*C$2*($A44-C$2),"")</x:f>
        <x:v>9.194234400000001</x:v>
      </x:c>
      <x:c r="D44" s="14" t="n">
        <x:f>IF(2*D$2&lt;$A44,0.02466*D$2*($A44-D$2),"")</x:f>
        <x:v>9.8876736</x:v>
      </x:c>
      <x:c r="E44" s="14" t="n">
        <x:f>IF(2*E$2&lt;$A44,0.02466*E$2*($A44-E$2),"")</x:f>
        <x:v>10.57914</x:v>
      </x:c>
      <x:c r="F44" s="14" t="n">
        <x:f>IF(2*F$2&lt;$A44,0.02466*F$2*($A44-F$2),"")</x:f>
        <x:v>11.268633600000003</x:v>
      </x:c>
      <x:c r="G44" s="14" t="n">
        <x:f>IF(2*G$2&lt;$A44,0.02466*G$2*($A44-G$2),"")</x:f>
        <x:v>12.299175</x:v>
      </x:c>
      <x:c r="H44" s="14" t="n">
        <x:f>IF(2*H$2&lt;$A44,0.02466*H$2*($A44-H$2),"")</x:f>
        <x:v>14.00688</x:v>
      </x:c>
      <x:c r="I44" s="14" t="n">
        <x:f>IF(2*I$2&lt;$A44,0.02466*I$2*($A44-I$2),"")</x:f>
        <x:v>15.702255000000001</x:v>
      </x:c>
      <x:c r="J44" s="14" t="n">
        <x:f>IF(2*J$2&lt;$A44,0.02466*J$2*($A44-J$2),"")</x:f>
        <x:v>17.3853</x:v>
      </x:c>
      <x:c r="K44" s="14" t="n">
        <x:f>IF(2*K$2&lt;$A44,0.02466*K$2*($A44-K$2),"")</x:f>
        <x:v>19.056015</x:v>
      </x:c>
      <x:c r="L44" s="14" t="n">
        <x:f>IF(2*L$2&lt;$A44,0.02466*L$2*($A44-L$2),"")</x:f>
        <x:v>20.7144</x:v>
      </x:c>
      <x:c r="M44" s="14" t="n">
        <x:f>IF(2*M$2&lt;$A44,0.02466*M$2*($A44-M$2),"")</x:f>
        <x:v>22.360455</x:v>
      </x:c>
      <x:c r="N44" s="14" t="n">
        <x:f>IF(2*N$2&lt;$A44,0.02466*N$2*($A44-N$2),"")</x:f>
        <x:v>23.99418</x:v>
      </x:c>
      <x:c r="O44" s="14" t="n">
        <x:f>IF(2*O$2&lt;$A44,0.02466*O$2*($A44-O$2),"")</x:f>
        <x:v>25.615575</x:v>
      </x:c>
      <x:c r="P44" s="14" t="n">
        <x:f>IF(2*P$2&lt;$A44,0.02466*P$2*($A44-P$2),"")</x:f>
        <x:v>27.22464</x:v>
      </x:c>
      <x:c r="Q44" s="14" t="n">
        <x:f>IF(2*Q$2&lt;$A44,0.02466*Q$2*($A44-Q$2),"")</x:f>
        <x:v>28.821375000000003</x:v>
      </x:c>
      <x:c r="R44" s="14" t="n">
        <x:f>IF(2*R$2&lt;$A44,0.02466*R$2*($A44-R$2),"")</x:f>
        <x:v>30.405780000000004</x:v>
      </x:c>
      <x:c r="S44" s="14" t="n">
        <x:f>IF(2*S$2&lt;$A44,0.02466*S$2*($A44-S$2),"")</x:f>
        <x:v>31.977855</x:v>
      </x:c>
      <x:c r="T44" s="14" t="n">
        <x:f>IF(2*T$2&lt;$A44,0.02466*T$2*($A44-T$2),"")</x:f>
        <x:v>33.537600000000005</x:v>
      </x:c>
      <x:c r="U44" s="14" t="n">
        <x:f>IF(2*U$2&lt;$A44,0.02466*U$2*($A44-U$2),"")</x:f>
        <x:v>36.6201</x:v>
      </x:c>
      <x:c r="V44" s="14" t="n">
        <x:f>IF(2*V$2&lt;$A44,0.02466*V$2*($A44-V$2),"")</x:f>
        <x:v>39.65328</x:v>
      </x:c>
      <x:c r="W44" s="14" t="n">
        <x:f>IF(2*W$2&lt;$A44,0.02466*W$2*($A44-W$2),"")</x:f>
        <x:v>42.63714</x:v>
      </x:c>
      <x:c r="X44" s="14" t="n">
        <x:f>IF(2*X$2&lt;$A44,0.02466*X$2*($A44-X$2),"")</x:f>
        <x:v>45.57168</x:v>
      </x:c>
      <x:c r="Y44" s="14" t="n">
        <x:f>IF(2*Y$2&lt;$A44,0.02466*Y$2*($A44-Y$2),"")</x:f>
        <x:v>48.4569</x:v>
      </x:c>
      <x:c r="Z44" s="14" t="n">
        <x:f>IF(2*Z$2&lt;$A44,0.02466*Z$2*($A44-Z$2),"")</x:f>
        <x:v>51.2928</x:v>
      </x:c>
      <x:c r="AA44" s="14" t="n">
        <x:f>IF(2*AA$2&lt;$A44,0.02466*AA$2*($A44-AA$2),"")</x:f>
        <x:v>54.07938000000001</x:v>
      </x:c>
      <x:c r="AB44" s="14" t="n">
        <x:f>IF(2*AB$2&lt;$A44,0.02466*AB$2*($A44-AB$2),"")</x:f>
        <x:v>56.81664000000001</x:v>
      </x:c>
      <x:c r="AC44" s="14" t="n">
        <x:f>IF(2*AC$2&lt;$A44,0.02466*AC$2*($A44-AC$2),"")</x:f>
        <x:v>59.504580000000004</x:v>
      </x:c>
      <x:c r="AD44" s="14" t="n">
        <x:f>IF(2*AD$2&lt;$A44,0.02466*AD$2*($A44-AD$2),"")</x:f>
        <x:v>62.1432</x:v>
      </x:c>
      <x:c r="AE44" s="14" t="n">
        <x:f>IF(2*AE$2&lt;$A44,0.02466*AE$2*($A44-AE$2),"")</x:f>
        <x:v>67.27248</x:v>
      </x:c>
      <x:c r="AF44" s="14" t="n">
        <x:f>IF(2*AF$2&lt;$A44,0.02466*AF$2*($A44-AF$2),"")</x:f>
        <x:v>72.20448</x:v>
      </x:c>
      <x:c r="AG44" s="14" t="n">
        <x:f>IF(2*AG$2&lt;$A44,0.02466*AG$2*($A44-AG$2),"")</x:f>
        <x:v>74.5965</x:v>
      </x:c>
      <x:c r="AH44" s="14" t="n">
        <x:f>IF(2*AH$2&lt;$A44,0.02466*AH$2*($A44-AH$2),"")</x:f>
        <x:v>76.93920000000001</x:v>
      </x:c>
      <x:c r="AI44" s="14" t="n">
        <x:f>IF(2*AI$2&lt;$A44,0.02466*AI$2*($A44-AI$2),"")</x:f>
        <x:v>81.47664</x:v>
      </x:c>
      <x:c r="AJ44" s="14" t="n">
        <x:f>IF(2*AJ$2&lt;$A44,0.02466*AJ$2*($A44-AJ$2),"")</x:f>
        <x:v>85.8168</x:v>
      </x:c>
      <x:c r="AK44" s="14" t="n">
        <x:f>IF(2*AK$2&lt;$A44,0.02466*AK$2*($A44-AK$2),"")</x:f>
        <x:v>89.95968</x:v>
      </x:c>
      <x:c r="AL44" s="14" t="n">
        <x:f>IF(2*AL$2&lt;$A44,0.02466*AL$2*($A44-AL$2),"")</x:f>
        <x:v>93.90528</x:v>
      </x:c>
      <x:c r="AM44" s="14" t="n">
        <x:f>IF(2*AM$2&lt;$A44,0.02466*AM$2*($A44-AM$2),"")</x:f>
        <x:v>95.8041</x:v>
      </x:c>
      <x:c r="AN44" s="14" t="n">
        <x:f>IF(2*AN$2&lt;$A44,0.02466*AN$2*($A44-AN$2),"")</x:f>
        <x:v>97.65360000000001</x:v>
      </x:c>
      <x:c r="AO44" s="14" t="n">
        <x:f>IF(2*AO$2&lt;$A44,0.02466*AO$2*($A44-AO$2),"")</x:f>
        <x:v>101.20464</x:v>
      </x:c>
      <x:c r="AP44" s="14" t="n">
        <x:f>IF(2*AP$2&lt;$A44,0.02466*AP$2*($A44-AP$2),"")</x:f>
        <x:v>104.5584</x:v>
      </x:c>
      <x:c r="AQ44" s="14" t="n">
        <x:f>IF(2*AQ$2&lt;$A44,0.02466*AQ$2*($A44-AQ$2),"")</x:f>
        <x:v>107.71488</x:v>
      </x:c>
      <x:c r="AR44" s="14" t="n">
        <x:f>IF(2*AR$2&lt;$A44,0.02466*AR$2*($A44-AR$2),"")</x:f>
        <x:v>112.07970000000002</x:v>
      </x:c>
      <x:c r="AS44" s="14" t="n">
        <x:f>IF(2*AS$2&lt;$A44,0.02466*AS$2*($A44-AS$2),"")</x:f>
        <x:v>116.00064</x:v>
      </x:c>
      <x:c r="AT44" s="14" t="n">
        <x:f>IF(2*AT$2&lt;$A44,0.02466*AT$2*($A44-AT$2),"")</x:f>
        <x:v>118.36800000000001</x:v>
      </x:c>
      <x:c r="AU44" s="14" t="n">
        <x:f>IF(2*AU$2&lt;$A44,0.02466*AU$2*($A44-AU$2),"")</x:f>
        <x:v>124.2864</x:v>
      </x:c>
      <x:c r="AV44" s="14" t="n">
        <x:f>IF(2*AV$2&lt;$A44,0.02466*AV$2*($A44-AV$2),"")</x:f>
        <x:v>127.2456</x:v>
      </x:c>
      <x:c r="AW44" s="14" t="n">
        <x:f>IF(2*AW$2&lt;$A44,0.02466*AW$2*($A44-AW$2),"")</x:f>
        <x:v>128.94714000000002</x:v>
      </x:c>
      <x:c r="AX44" s="14" t="n">
        <x:f>IF(2*AX$2&lt;$A44,0.02466*AX$2*($A44-AX$2),"")</x:f>
        <x:v>129.8349</x:v>
      </x:c>
      <x:c r="AY44" s="14" t="n">
        <x:f>IF(2*AY$2&lt;$A44,0.02466*AY$2*($A44-AY$2),"")</x:f>
        <x:v>131.1912</x:v>
      </x:c>
      <x:c r="AZ44" s="14" t="str">
        <x:f>IF(2*AZ$2&lt;$A44,0.02466*AZ$2*($A44-AZ$2),"")</x:f>
      </x:c>
    </x:row>
    <x:row r="45">
      <x:c r="A45" s="23" t="n">
        <x:v>152</x:v>
      </x:c>
      <x:c r="B45" s="14" t="n">
        <x:f>IF(2*B$2&lt;$A45,0.02466*B$2*($A45-B$2),"")</x:f>
        <x:v>9.216675</x:v>
      </x:c>
      <x:c r="C45" s="14" t="n">
        <x:f>IF(2*C$2&lt;$A45,0.02466*C$2*($A45-C$2),"")</x:f>
        <x:v>9.5789304</x:v>
      </x:c>
      <x:c r="D45" s="14" t="n">
        <x:f>IF(2*D$2&lt;$A45,0.02466*D$2*($A45-D$2),"")</x:f>
        <x:v>10.301961599999998</x:v>
      </x:c>
      <x:c r="E45" s="14" t="n">
        <x:f>IF(2*E$2&lt;$A45,0.02466*E$2*($A45-E$2),"")</x:f>
        <x:v>11.02302</x:v>
      </x:c>
      <x:c r="F45" s="14" t="n">
        <x:f>IF(2*F$2&lt;$A45,0.02466*F$2*($A45-F$2),"")</x:f>
        <x:v>11.742105600000002</x:v>
      </x:c>
      <x:c r="G45" s="14" t="n">
        <x:f>IF(2*G$2&lt;$A45,0.02466*G$2*($A45-G$2),"")</x:f>
        <x:v>12.817034999999999</x:v>
      </x:c>
      <x:c r="H45" s="14" t="n">
        <x:f>IF(2*H$2&lt;$A45,0.02466*H$2*($A45-H$2),"")</x:f>
        <x:v>14.59872</x:v>
      </x:c>
      <x:c r="I45" s="14" t="n">
        <x:f>IF(2*I$2&lt;$A45,0.02466*I$2*($A45-I$2),"")</x:f>
        <x:v>16.368075</x:v>
      </x:c>
      <x:c r="J45" s="14" t="n">
        <x:f>IF(2*J$2&lt;$A45,0.02466*J$2*($A45-J$2),"")</x:f>
        <x:v>18.1251</x:v>
      </x:c>
      <x:c r="K45" s="14" t="n">
        <x:f>IF(2*K$2&lt;$A45,0.02466*K$2*($A45-K$2),"")</x:f>
        <x:v>19.869795</x:v>
      </x:c>
      <x:c r="L45" s="14" t="n">
        <x:f>IF(2*L$2&lt;$A45,0.02466*L$2*($A45-L$2),"")</x:f>
        <x:v>21.60216</x:v>
      </x:c>
      <x:c r="M45" s="14" t="n">
        <x:f>IF(2*M$2&lt;$A45,0.02466*M$2*($A45-M$2),"")</x:f>
        <x:v>23.322195</x:v>
      </x:c>
      <x:c r="N45" s="14" t="n">
        <x:f>IF(2*N$2&lt;$A45,0.02466*N$2*($A45-N$2),"")</x:f>
        <x:v>25.029899999999998</x:v>
      </x:c>
      <x:c r="O45" s="14" t="n">
        <x:f>IF(2*O$2&lt;$A45,0.02466*O$2*($A45-O$2),"")</x:f>
        <x:v>26.725275</x:v>
      </x:c>
      <x:c r="P45" s="14" t="n">
        <x:f>IF(2*P$2&lt;$A45,0.02466*P$2*($A45-P$2),"")</x:f>
        <x:v>28.408320000000003</x:v>
      </x:c>
      <x:c r="Q45" s="14" t="n">
        <x:f>IF(2*Q$2&lt;$A45,0.02466*Q$2*($A45-Q$2),"")</x:f>
        <x:v>30.079035</x:v>
      </x:c>
      <x:c r="R45" s="14" t="n">
        <x:f>IF(2*R$2&lt;$A45,0.02466*R$2*($A45-R$2),"")</x:f>
        <x:v>31.737420000000004</x:v>
      </x:c>
      <x:c r="S45" s="14" t="n">
        <x:f>IF(2*S$2&lt;$A45,0.02466*S$2*($A45-S$2),"")</x:f>
        <x:v>33.383475000000004</x:v>
      </x:c>
      <x:c r="T45" s="14" t="n">
        <x:f>IF(2*T$2&lt;$A45,0.02466*T$2*($A45-T$2),"")</x:f>
        <x:v>35.0172</x:v>
      </x:c>
      <x:c r="U45" s="14" t="n">
        <x:f>IF(2*U$2&lt;$A45,0.02466*U$2*($A45-U$2),"")</x:f>
        <x:v>38.24766</x:v>
      </x:c>
      <x:c r="V45" s="14" t="n">
        <x:f>IF(2*V$2&lt;$A45,0.02466*V$2*($A45-V$2),"")</x:f>
        <x:v>41.4288</x:v>
      </x:c>
      <x:c r="W45" s="14" t="n">
        <x:f>IF(2*W$2&lt;$A45,0.02466*W$2*($A45-W$2),"")</x:f>
        <x:v>44.56062000000001</x:v>
      </x:c>
      <x:c r="X45" s="14" t="n">
        <x:f>IF(2*X$2&lt;$A45,0.02466*X$2*($A45-X$2),"")</x:f>
        <x:v>47.643119999999996</x:v>
      </x:c>
      <x:c r="Y45" s="14" t="n">
        <x:f>IF(2*Y$2&lt;$A45,0.02466*Y$2*($A45-Y$2),"")</x:f>
        <x:v>50.6763</x:v>
      </x:c>
      <x:c r="Z45" s="14" t="n">
        <x:f>IF(2*Z$2&lt;$A45,0.02466*Z$2*($A45-Z$2),"")</x:f>
        <x:v>53.660160000000005</x:v>
      </x:c>
      <x:c r="AA45" s="14" t="n">
        <x:f>IF(2*AA$2&lt;$A45,0.02466*AA$2*($A45-AA$2),"")</x:f>
        <x:v>56.5947</x:v>
      </x:c>
      <x:c r="AB45" s="14" t="n">
        <x:f>IF(2*AB$2&lt;$A45,0.02466*AB$2*($A45-AB$2),"")</x:f>
        <x:v>59.47992000000001</x:v>
      </x:c>
      <x:c r="AC45" s="14" t="n">
        <x:f>IF(2*AC$2&lt;$A45,0.02466*AC$2*($A45-AC$2),"")</x:f>
        <x:v>62.31582</x:v>
      </x:c>
      <x:c r="AD45" s="14" t="n">
        <x:f>IF(2*AD$2&lt;$A45,0.02466*AD$2*($A45-AD$2),"")</x:f>
        <x:v>65.1024</x:v>
      </x:c>
      <x:c r="AE45" s="14" t="n">
        <x:f>IF(2*AE$2&lt;$A45,0.02466*AE$2*($A45-AE$2),"")</x:f>
        <x:v>70.5276</x:v>
      </x:c>
      <x:c r="AF45" s="14" t="n">
        <x:f>IF(2*AF$2&lt;$A45,0.02466*AF$2*($A45-AF$2),"")</x:f>
        <x:v>75.75552</x:v>
      </x:c>
      <x:c r="AG45" s="14" t="n">
        <x:f>IF(2*AG$2&lt;$A45,0.02466*AG$2*($A45-AG$2),"")</x:f>
        <x:v>78.2955</x:v>
      </x:c>
      <x:c r="AH45" s="14" t="n">
        <x:f>IF(2*AH$2&lt;$A45,0.02466*AH$2*($A45-AH$2),"")</x:f>
        <x:v>80.78616000000001</x:v>
      </x:c>
      <x:c r="AI45" s="14" t="n">
        <x:f>IF(2*AI$2&lt;$A45,0.02466*AI$2*($A45-AI$2),"")</x:f>
        <x:v>85.61952</x:v>
      </x:c>
      <x:c r="AJ45" s="14" t="n">
        <x:f>IF(2*AJ$2&lt;$A45,0.02466*AJ$2*($A45-AJ$2),"")</x:f>
        <x:v>90.2556</x:v>
      </x:c>
      <x:c r="AK45" s="14" t="n">
        <x:f>IF(2*AK$2&lt;$A45,0.02466*AK$2*($A45-AK$2),"")</x:f>
        <x:v>94.6944</x:v>
      </x:c>
      <x:c r="AL45" s="14" t="n">
        <x:f>IF(2*AL$2&lt;$A45,0.02466*AL$2*($A45-AL$2),"")</x:f>
        <x:v>98.93592000000001</x:v>
      </x:c>
      <x:c r="AM45" s="14" t="n">
        <x:f>IF(2*AM$2&lt;$A45,0.02466*AM$2*($A45-AM$2),"")</x:f>
        <x:v>100.98270000000001</x:v>
      </x:c>
      <x:c r="AN45" s="14" t="n">
        <x:f>IF(2*AN$2&lt;$A45,0.02466*AN$2*($A45-AN$2),"")</x:f>
        <x:v>102.98016000000001</x:v>
      </x:c>
      <x:c r="AO45" s="14" t="n">
        <x:f>IF(2*AO$2&lt;$A45,0.02466*AO$2*($A45-AO$2),"")</x:f>
        <x:v>106.82712000000001</x:v>
      </x:c>
      <x:c r="AP45" s="14" t="n">
        <x:f>IF(2*AP$2&lt;$A45,0.02466*AP$2*($A45-AP$2),"")</x:f>
        <x:v>110.47680000000001</x:v>
      </x:c>
      <x:c r="AQ45" s="14" t="n">
        <x:f>IF(2*AQ$2&lt;$A45,0.02466*AQ$2*($A45-AQ$2),"")</x:f>
        <x:v>113.9292</x:v>
      </x:c>
      <x:c r="AR45" s="14" t="n">
        <x:f>IF(2*AR$2&lt;$A45,0.02466*AR$2*($A45-AR$2),"")</x:f>
        <x:v>118.73790000000001</x:v>
      </x:c>
      <x:c r="AS45" s="14" t="n">
        <x:f>IF(2*AS$2&lt;$A45,0.02466*AS$2*($A45-AS$2),"")</x:f>
        <x:v>123.10272</x:v>
      </x:c>
      <x:c r="AT45" s="14" t="n">
        <x:f>IF(2*AT$2&lt;$A45,0.02466*AT$2*($A45-AT$2),"")</x:f>
        <x:v>125.766</x:v>
      </x:c>
      <x:c r="AU45" s="14" t="n">
        <x:f>IF(2*AU$2&lt;$A45,0.02466*AU$2*($A45-AU$2),"")</x:f>
        <x:v>132.57216</x:v>
      </x:c>
      <x:c r="AV45" s="14" t="n">
        <x:f>IF(2*AV$2&lt;$A45,0.02466*AV$2*($A45-AV$2),"")</x:f>
        <x:v>136.1232</x:v>
      </x:c>
      <x:c r="AW45" s="14" t="n">
        <x:f>IF(2*AW$2&lt;$A45,0.02466*AW$2*($A45-AW$2),"")</x:f>
        <x:v>138.26862000000003</x:v>
      </x:c>
      <x:c r="AX45" s="14" t="n">
        <x:f>IF(2*AX$2&lt;$A45,0.02466*AX$2*($A45-AX$2),"")</x:f>
        <x:v>139.4523</x:v>
      </x:c>
      <x:c r="AY45" s="14" t="n">
        <x:f>IF(2*AY$2&lt;$A45,0.02466*AY$2*($A45-AY$2),"")</x:f>
        <x:v>141.54840000000002</x:v>
      </x:c>
      <x:c r="AZ45" s="14" t="n">
        <x:f>IF(2*AZ$2&lt;$A45,0.02466*AZ$2*($A45-AZ$2),"")</x:f>
        <x:v>142.41150000000002</x:v>
      </x:c>
    </x:row>
    <x:row r="46">
      <x:c r="A46" s="23" t="n">
        <x:v>159</x:v>
      </x:c>
      <x:c r="B46" s="14" t="n">
        <x:f>IF(2*B$2&lt;$A46,0.02466*B$2*($A46-B$2),"")</x:f>
        <x:v>9.648225</x:v>
      </x:c>
      <x:c r="C46" s="14" t="n">
        <x:f>IF(2*C$2&lt;$A46,0.02466*C$2*($A46-C$2),"")</x:f>
        <x:v>10.027742400000001</x:v>
      </x:c>
      <x:c r="D46" s="14" t="n">
        <x:f>IF(2*D$2&lt;$A46,0.02466*D$2*($A46-D$2),"")</x:f>
        <x:v>10.7852976</x:v>
      </x:c>
      <x:c r="E46" s="14" t="n">
        <x:f>IF(2*E$2&lt;$A46,0.02466*E$2*($A46-E$2),"")</x:f>
        <x:v>11.540880000000001</x:v>
      </x:c>
      <x:c r="F46" s="14" t="n">
        <x:f>IF(2*F$2&lt;$A46,0.02466*F$2*($A46-F$2),"")</x:f>
        <x:v>12.294489600000002</x:v>
      </x:c>
      <x:c r="G46" s="14" t="n">
        <x:f>IF(2*G$2&lt;$A46,0.02466*G$2*($A46-G$2),"")</x:f>
        <x:v>13.421205</x:v>
      </x:c>
      <x:c r="H46" s="14" t="n">
        <x:f>IF(2*H$2&lt;$A46,0.02466*H$2*($A46-H$2),"")</x:f>
        <x:v>15.289200000000001</x:v>
      </x:c>
      <x:c r="I46" s="14" t="n">
        <x:f>IF(2*I$2&lt;$A46,0.02466*I$2*($A46-I$2),"")</x:f>
        <x:v>17.144865000000003</x:v>
      </x:c>
      <x:c r="J46" s="14" t="n">
        <x:f>IF(2*J$2&lt;$A46,0.02466*J$2*($A46-J$2),"")</x:f>
        <x:v>18.988200000000003</x:v>
      </x:c>
      <x:c r="K46" s="14" t="n">
        <x:f>IF(2*K$2&lt;$A46,0.02466*K$2*($A46-K$2),"")</x:f>
        <x:v>20.819205</x:v>
      </x:c>
      <x:c r="L46" s="14" t="n">
        <x:f>IF(2*L$2&lt;$A46,0.02466*L$2*($A46-L$2),"")</x:f>
        <x:v>22.637880000000003</x:v>
      </x:c>
      <x:c r="M46" s="14" t="n">
        <x:f>IF(2*M$2&lt;$A46,0.02466*M$2*($A46-M$2),"")</x:f>
        <x:v>24.444225000000003</x:v>
      </x:c>
      <x:c r="N46" s="14" t="n">
        <x:f>IF(2*N$2&lt;$A46,0.02466*N$2*($A46-N$2),"")</x:f>
        <x:v>26.238239999999998</x:v>
      </x:c>
      <x:c r="O46" s="14" t="n">
        <x:f>IF(2*O$2&lt;$A46,0.02466*O$2*($A46-O$2),"")</x:f>
        <x:v>28.019925</x:v>
      </x:c>
      <x:c r="P46" s="14" t="n">
        <x:f>IF(2*P$2&lt;$A46,0.02466*P$2*($A46-P$2),"")</x:f>
        <x:v>29.78928</x:v>
      </x:c>
      <x:c r="Q46" s="14" t="n">
        <x:f>IF(2*Q$2&lt;$A46,0.02466*Q$2*($A46-Q$2),"")</x:f>
        <x:v>31.546305000000004</x:v>
      </x:c>
      <x:c r="R46" s="14" t="n">
        <x:f>IF(2*R$2&lt;$A46,0.02466*R$2*($A46-R$2),"")</x:f>
        <x:v>33.291000000000004</x:v>
      </x:c>
      <x:c r="S46" s="14" t="n">
        <x:f>IF(2*S$2&lt;$A46,0.02466*S$2*($A46-S$2),"")</x:f>
        <x:v>35.023365</x:v>
      </x:c>
      <x:c r="T46" s="14" t="n">
        <x:f>IF(2*T$2&lt;$A46,0.02466*T$2*($A46-T$2),"")</x:f>
        <x:v>36.7434</x:v>
      </x:c>
      <x:c r="U46" s="14" t="n">
        <x:f>IF(2*U$2&lt;$A46,0.02466*U$2*($A46-U$2),"")</x:f>
        <x:v>40.14648</x:v>
      </x:c>
      <x:c r="V46" s="14" t="n">
        <x:f>IF(2*V$2&lt;$A46,0.02466*V$2*($A46-V$2),"")</x:f>
        <x:v>43.500240000000005</x:v>
      </x:c>
      <x:c r="W46" s="14" t="n">
        <x:f>IF(2*W$2&lt;$A46,0.02466*W$2*($A46-W$2),"")</x:f>
        <x:v>46.804680000000005</x:v>
      </x:c>
      <x:c r="X46" s="14" t="n">
        <x:f>IF(2*X$2&lt;$A46,0.02466*X$2*($A46-X$2),"")</x:f>
        <x:v>50.059799999999996</x:v>
      </x:c>
      <x:c r="Y46" s="14" t="n">
        <x:f>IF(2*Y$2&lt;$A46,0.02466*Y$2*($A46-Y$2),"")</x:f>
        <x:v>53.2656</x:v>
      </x:c>
      <x:c r="Z46" s="14" t="n">
        <x:f>IF(2*Z$2&lt;$A46,0.02466*Z$2*($A46-Z$2),"")</x:f>
        <x:v>56.42208</x:v>
      </x:c>
      <x:c r="AA46" s="14" t="n">
        <x:f>IF(2*AA$2&lt;$A46,0.02466*AA$2*($A46-AA$2),"")</x:f>
        <x:v>59.52924000000001</x:v>
      </x:c>
      <x:c r="AB46" s="14" t="n">
        <x:f>IF(2*AB$2&lt;$A46,0.02466*AB$2*($A46-AB$2),"")</x:f>
        <x:v>62.58708000000001</x:v>
      </x:c>
      <x:c r="AC46" s="14" t="n">
        <x:f>IF(2*AC$2&lt;$A46,0.02466*AC$2*($A46-AC$2),"")</x:f>
        <x:v>65.5956</x:v>
      </x:c>
      <x:c r="AD46" s="14" t="n">
        <x:f>IF(2*AD$2&lt;$A46,0.02466*AD$2*($A46-AD$2),"")</x:f>
        <x:v>68.5548</x:v>
      </x:c>
      <x:c r="AE46" s="14" t="n">
        <x:f>IF(2*AE$2&lt;$A46,0.02466*AE$2*($A46-AE$2),"")</x:f>
        <x:v>74.32524</x:v>
      </x:c>
      <x:c r="AF46" s="14" t="n">
        <x:f>IF(2*AF$2&lt;$A46,0.02466*AF$2*($A46-AF$2),"")</x:f>
        <x:v>79.89840000000001</x:v>
      </x:c>
      <x:c r="AG46" s="14" t="n">
        <x:f>IF(2*AG$2&lt;$A46,0.02466*AG$2*($A46-AG$2),"")</x:f>
        <x:v>82.611</x:v>
      </x:c>
      <x:c r="AH46" s="14" t="n">
        <x:f>IF(2*AH$2&lt;$A46,0.02466*AH$2*($A46-AH$2),"")</x:f>
        <x:v>85.27428</x:v>
      </x:c>
      <x:c r="AI46" s="14" t="n">
        <x:f>IF(2*AI$2&lt;$A46,0.02466*AI$2*($A46-AI$2),"")</x:f>
        <x:v>90.45288</x:v>
      </x:c>
      <x:c r="AJ46" s="14" t="n">
        <x:f>IF(2*AJ$2&lt;$A46,0.02466*AJ$2*($A46-AJ$2),"")</x:f>
        <x:v>95.4342</x:v>
      </x:c>
      <x:c r="AK46" s="14" t="n">
        <x:f>IF(2*AK$2&lt;$A46,0.02466*AK$2*($A46-AK$2),"")</x:f>
        <x:v>100.21824000000001</x:v>
      </x:c>
      <x:c r="AL46" s="14" t="n">
        <x:f>IF(2*AL$2&lt;$A46,0.02466*AL$2*($A46-AL$2),"")</x:f>
        <x:v>104.805</x:v>
      </x:c>
      <x:c r="AM46" s="14" t="n">
        <x:f>IF(2*AM$2&lt;$A46,0.02466*AM$2*($A46-AM$2),"")</x:f>
        <x:v>107.02440000000001</x:v>
      </x:c>
      <x:c r="AN46" s="14" t="n">
        <x:f>IF(2*AN$2&lt;$A46,0.02466*AN$2*($A46-AN$2),"")</x:f>
        <x:v>109.19448000000001</x:v>
      </x:c>
      <x:c r="AO46" s="14" t="n">
        <x:f>IF(2*AO$2&lt;$A46,0.02466*AO$2*($A46-AO$2),"")</x:f>
        <x:v>113.38668</x:v>
      </x:c>
      <x:c r="AP46" s="14" t="n">
        <x:f>IF(2*AP$2&lt;$A46,0.02466*AP$2*($A46-AP$2),"")</x:f>
        <x:v>117.3816</x:v>
      </x:c>
      <x:c r="AQ46" s="14" t="n">
        <x:f>IF(2*AQ$2&lt;$A46,0.02466*AQ$2*($A46-AQ$2),"")</x:f>
        <x:v>121.17924</x:v>
      </x:c>
      <x:c r="AR46" s="14" t="n">
        <x:f>IF(2*AR$2&lt;$A46,0.02466*AR$2*($A46-AR$2),"")</x:f>
        <x:v>126.50580000000002</x:v>
      </x:c>
      <x:c r="AS46" s="14" t="n">
        <x:f>IF(2*AS$2&lt;$A46,0.02466*AS$2*($A46-AS$2),"")</x:f>
        <x:v>131.38848000000002</x:v>
      </x:c>
      <x:c r="AT46" s="14" t="n">
        <x:f>IF(2*AT$2&lt;$A46,0.02466*AT$2*($A46-AT$2),"")</x:f>
        <x:v>134.39700000000002</x:v>
      </x:c>
      <x:c r="AU46" s="14" t="n">
        <x:f>IF(2*AU$2&lt;$A46,0.02466*AU$2*($A46-AU$2),"")</x:f>
        <x:v>142.23888</x:v>
      </x:c>
      <x:c r="AV46" s="14" t="n">
        <x:f>IF(2*AV$2&lt;$A46,0.02466*AV$2*($A46-AV$2),"")</x:f>
        <x:v>146.4804</x:v>
      </x:c>
      <x:c r="AW46" s="14" t="n">
        <x:f>IF(2*AW$2&lt;$A46,0.02466*AW$2*($A46-AW$2),"")</x:f>
        <x:v>149.14368000000002</x:v>
      </x:c>
      <x:c r="AX46" s="14" t="n">
        <x:f>IF(2*AX$2&lt;$A46,0.02466*AX$2*($A46-AX$2),"")</x:f>
        <x:v>150.6726</x:v>
      </x:c>
      <x:c r="AY46" s="14" t="n">
        <x:f>IF(2*AY$2&lt;$A46,0.02466*AY$2*($A46-AY$2),"")</x:f>
        <x:v>153.63180000000003</x:v>
      </x:c>
      <x:c r="AZ46" s="14" t="n">
        <x:f>IF(2*AZ$2&lt;$A46,0.02466*AZ$2*($A46-AZ$2),"")</x:f>
        <x:v>155.358</x:v>
      </x:c>
    </x:row>
    <x:row r="47">
      <x:c r="A47" s="23" t="n">
        <x:v>165</x:v>
      </x:c>
      <x:c r="B47" s="14" t="n">
        <x:f>IF(2*B$2&lt;$A47,0.02466*B$2*($A47-B$2),"")</x:f>
        <x:v>10.018125000000001</x:v>
      </x:c>
      <x:c r="C47" s="14" t="n">
        <x:f>IF(2*C$2&lt;$A47,0.02466*C$2*($A47-C$2),"")</x:f>
        <x:v>10.412438400000001</x:v>
      </x:c>
      <x:c r="D47" s="14" t="n">
        <x:f>IF(2*D$2&lt;$A47,0.02466*D$2*($A47-D$2),"")</x:f>
        <x:v>11.199585599999999</x:v>
      </x:c>
      <x:c r="E47" s="14" t="n">
        <x:f>IF(2*E$2&lt;$A47,0.02466*E$2*($A47-E$2),"")</x:f>
        <x:v>11.984760000000001</x:v>
      </x:c>
      <x:c r="F47" s="14" t="n">
        <x:f>IF(2*F$2&lt;$A47,0.02466*F$2*($A47-F$2),"")</x:f>
        <x:v>12.767961600000003</x:v>
      </x:c>
      <x:c r="G47" s="14" t="n">
        <x:f>IF(2*G$2&lt;$A47,0.02466*G$2*($A47-G$2),"")</x:f>
        <x:v>13.939065</x:v>
      </x:c>
      <x:c r="H47" s="14" t="n">
        <x:f>IF(2*H$2&lt;$A47,0.02466*H$2*($A47-H$2),"")</x:f>
        <x:v>15.88104</x:v>
      </x:c>
      <x:c r="I47" s="14" t="n">
        <x:f>IF(2*I$2&lt;$A47,0.02466*I$2*($A47-I$2),"")</x:f>
        <x:v>17.810685000000003</x:v>
      </x:c>
      <x:c r="J47" s="14" t="n">
        <x:f>IF(2*J$2&lt;$A47,0.02466*J$2*($A47-J$2),"")</x:f>
        <x:v>19.728</x:v>
      </x:c>
      <x:c r="K47" s="14" t="n">
        <x:f>IF(2*K$2&lt;$A47,0.02466*K$2*($A47-K$2),"")</x:f>
        <x:v>21.632985</x:v>
      </x:c>
      <x:c r="L47" s="14" t="n">
        <x:f>IF(2*L$2&lt;$A47,0.02466*L$2*($A47-L$2),"")</x:f>
        <x:v>23.525640000000003</x:v>
      </x:c>
      <x:c r="M47" s="14" t="n">
        <x:f>IF(2*M$2&lt;$A47,0.02466*M$2*($A47-M$2),"")</x:f>
        <x:v>25.405965000000002</x:v>
      </x:c>
      <x:c r="N47" s="14" t="n">
        <x:f>IF(2*N$2&lt;$A47,0.02466*N$2*($A47-N$2),"")</x:f>
        <x:v>27.27396</x:v>
      </x:c>
      <x:c r="O47" s="14" t="n">
        <x:f>IF(2*O$2&lt;$A47,0.02466*O$2*($A47-O$2),"")</x:f>
        <x:v>29.129625</x:v>
      </x:c>
      <x:c r="P47" s="14" t="n">
        <x:f>IF(2*P$2&lt;$A47,0.02466*P$2*($A47-P$2),"")</x:f>
        <x:v>30.97296</x:v>
      </x:c>
      <x:c r="Q47" s="14" t="n">
        <x:f>IF(2*Q$2&lt;$A47,0.02466*Q$2*($A47-Q$2),"")</x:f>
        <x:v>32.803965000000005</x:v>
      </x:c>
      <x:c r="R47" s="14" t="n">
        <x:f>IF(2*R$2&lt;$A47,0.02466*R$2*($A47-R$2),"")</x:f>
        <x:v>34.622640000000004</x:v>
      </x:c>
      <x:c r="S47" s="14" t="n">
        <x:f>IF(2*S$2&lt;$A47,0.02466*S$2*($A47-S$2),"")</x:f>
        <x:v>36.428985000000004</x:v>
      </x:c>
      <x:c r="T47" s="14" t="n">
        <x:f>IF(2*T$2&lt;$A47,0.02466*T$2*($A47-T$2),"")</x:f>
        <x:v>38.223</x:v>
      </x:c>
      <x:c r="U47" s="14" t="n">
        <x:f>IF(2*U$2&lt;$A47,0.02466*U$2*($A47-U$2),"")</x:f>
        <x:v>41.77404</x:v>
      </x:c>
      <x:c r="V47" s="14" t="n">
        <x:f>IF(2*V$2&lt;$A47,0.02466*V$2*($A47-V$2),"")</x:f>
        <x:v>45.275760000000005</x:v>
      </x:c>
      <x:c r="W47" s="14" t="n">
        <x:f>IF(2*W$2&lt;$A47,0.02466*W$2*($A47-W$2),"")</x:f>
        <x:v>48.72816</x:v>
      </x:c>
      <x:c r="X47" s="14" t="n">
        <x:f>IF(2*X$2&lt;$A47,0.02466*X$2*($A47-X$2),"")</x:f>
        <x:v>52.13124</x:v>
      </x:c>
      <x:c r="Y47" s="14" t="n">
        <x:f>IF(2*Y$2&lt;$A47,0.02466*Y$2*($A47-Y$2),"")</x:f>
        <x:v>55.485</x:v>
      </x:c>
      <x:c r="Z47" s="14" t="n">
        <x:f>IF(2*Z$2&lt;$A47,0.02466*Z$2*($A47-Z$2),"")</x:f>
        <x:v>58.789440000000006</x:v>
      </x:c>
      <x:c r="AA47" s="14" t="n">
        <x:f>IF(2*AA$2&lt;$A47,0.02466*AA$2*($A47-AA$2),"")</x:f>
        <x:v>62.044560000000004</x:v>
      </x:c>
      <x:c r="AB47" s="14" t="n">
        <x:f>IF(2*AB$2&lt;$A47,0.02466*AB$2*($A47-AB$2),"")</x:f>
        <x:v>65.25036</x:v>
      </x:c>
      <x:c r="AC47" s="14" t="n">
        <x:f>IF(2*AC$2&lt;$A47,0.02466*AC$2*($A47-AC$2),"")</x:f>
        <x:v>68.40684</x:v>
      </x:c>
      <x:c r="AD47" s="14" t="n">
        <x:f>IF(2*AD$2&lt;$A47,0.02466*AD$2*($A47-AD$2),"")</x:f>
        <x:v>71.51400000000001</x:v>
      </x:c>
      <x:c r="AE47" s="14" t="n">
        <x:f>IF(2*AE$2&lt;$A47,0.02466*AE$2*($A47-AE$2),"")</x:f>
        <x:v>77.58036</x:v>
      </x:c>
      <x:c r="AF47" s="14" t="n">
        <x:f>IF(2*AF$2&lt;$A47,0.02466*AF$2*($A47-AF$2),"")</x:f>
        <x:v>83.44944000000001</x:v>
      </x:c>
      <x:c r="AG47" s="14" t="n">
        <x:f>IF(2*AG$2&lt;$A47,0.02466*AG$2*($A47-AG$2),"")</x:f>
        <x:v>86.31</x:v>
      </x:c>
      <x:c r="AH47" s="14" t="n">
        <x:f>IF(2*AH$2&lt;$A47,0.02466*AH$2*($A47-AH$2),"")</x:f>
        <x:v>89.12124000000001</x:v>
      </x:c>
      <x:c r="AI47" s="14" t="n">
        <x:f>IF(2*AI$2&lt;$A47,0.02466*AI$2*($A47-AI$2),"")</x:f>
        <x:v>94.59576</x:v>
      </x:c>
      <x:c r="AJ47" s="14" t="n">
        <x:f>IF(2*AJ$2&lt;$A47,0.02466*AJ$2*($A47-AJ$2),"")</x:f>
        <x:v>99.873</x:v>
      </x:c>
      <x:c r="AK47" s="14" t="n">
        <x:f>IF(2*AK$2&lt;$A47,0.02466*AK$2*($A47-AK$2),"")</x:f>
        <x:v>104.95296</x:v>
      </x:c>
      <x:c r="AL47" s="14" t="n">
        <x:f>IF(2*AL$2&lt;$A47,0.02466*AL$2*($A47-AL$2),"")</x:f>
        <x:v>109.83564000000001</x:v>
      </x:c>
      <x:c r="AM47" s="14" t="n">
        <x:f>IF(2*AM$2&lt;$A47,0.02466*AM$2*($A47-AM$2),"")</x:f>
        <x:v>112.20300000000002</x:v>
      </x:c>
      <x:c r="AN47" s="14" t="n">
        <x:f>IF(2*AN$2&lt;$A47,0.02466*AN$2*($A47-AN$2),"")</x:f>
        <x:v>114.52104000000001</x:v>
      </x:c>
      <x:c r="AO47" s="14" t="n">
        <x:f>IF(2*AO$2&lt;$A47,0.02466*AO$2*($A47-AO$2),"")</x:f>
        <x:v>119.00916000000001</x:v>
      </x:c>
      <x:c r="AP47" s="14" t="n">
        <x:f>IF(2*AP$2&lt;$A47,0.02466*AP$2*($A47-AP$2),"")</x:f>
        <x:v>123.30000000000001</x:v>
      </x:c>
      <x:c r="AQ47" s="14" t="n">
        <x:f>IF(2*AQ$2&lt;$A47,0.02466*AQ$2*($A47-AQ$2),"")</x:f>
        <x:v>127.39356</x:v>
      </x:c>
      <x:c r="AR47" s="14" t="n">
        <x:f>IF(2*AR$2&lt;$A47,0.02466*AR$2*($A47-AR$2),"")</x:f>
        <x:v>133.16400000000002</x:v>
      </x:c>
      <x:c r="AS47" s="14" t="n">
        <x:f>IF(2*AS$2&lt;$A47,0.02466*AS$2*($A47-AS$2),"")</x:f>
        <x:v>138.49056000000002</x:v>
      </x:c>
      <x:c r="AT47" s="14" t="n">
        <x:f>IF(2*AT$2&lt;$A47,0.02466*AT$2*($A47-AT$2),"")</x:f>
        <x:v>141.79500000000002</x:v>
      </x:c>
      <x:c r="AU47" s="14" t="n">
        <x:f>IF(2*AU$2&lt;$A47,0.02466*AU$2*($A47-AU$2),"")</x:f>
        <x:v>150.52464</x:v>
      </x:c>
      <x:c r="AV47" s="14" t="n">
        <x:f>IF(2*AV$2&lt;$A47,0.02466*AV$2*($A47-AV$2),"")</x:f>
        <x:v>155.358</x:v>
      </x:c>
      <x:c r="AW47" s="14" t="n">
        <x:f>IF(2*AW$2&lt;$A47,0.02466*AW$2*($A47-AW$2),"")</x:f>
        <x:v>158.46516000000003</x:v>
      </x:c>
      <x:c r="AX47" s="14" t="n">
        <x:f>IF(2*AX$2&lt;$A47,0.02466*AX$2*($A47-AX$2),"")</x:f>
        <x:v>160.29</x:v>
      </x:c>
      <x:c r="AY47" s="14" t="n">
        <x:f>IF(2*AY$2&lt;$A47,0.02466*AY$2*($A47-AY$2),"")</x:f>
        <x:v>163.989</x:v>
      </x:c>
      <x:c r="AZ47" s="14" t="n">
        <x:f>IF(2*AZ$2&lt;$A47,0.02466*AZ$2*($A47-AZ$2),"")</x:f>
        <x:v>166.455</x:v>
      </x:c>
    </x:row>
    <x:row r="48">
      <x:c r="A48" s="23" t="n">
        <x:v>168</x:v>
      </x:c>
      <x:c r="B48" s="14" t="n">
        <x:f>IF(2*B$2&lt;$A48,0.02466*B$2*($A48-B$2),"")</x:f>
        <x:v>10.203075</x:v>
      </x:c>
      <x:c r="C48" s="14" t="n">
        <x:f>IF(2*C$2&lt;$A48,0.02466*C$2*($A48-C$2),"")</x:f>
        <x:v>10.604786400000002</x:v>
      </x:c>
      <x:c r="D48" s="14" t="n">
        <x:f>IF(2*D$2&lt;$A48,0.02466*D$2*($A48-D$2),"")</x:f>
        <x:v>11.406729599999998</x:v>
      </x:c>
      <x:c r="E48" s="14" t="n">
        <x:f>IF(2*E$2&lt;$A48,0.02466*E$2*($A48-E$2),"")</x:f>
        <x:v>12.206700000000001</x:v>
      </x:c>
      <x:c r="F48" s="14" t="n">
        <x:f>IF(2*F$2&lt;$A48,0.02466*F$2*($A48-F$2),"")</x:f>
        <x:v>13.004697600000002</x:v>
      </x:c>
      <x:c r="G48" s="14" t="n">
        <x:f>IF(2*G$2&lt;$A48,0.02466*G$2*($A48-G$2),"")</x:f>
        <x:v>14.197994999999999</x:v>
      </x:c>
      <x:c r="H48" s="14" t="n">
        <x:f>IF(2*H$2&lt;$A48,0.02466*H$2*($A48-H$2),"")</x:f>
        <x:v>16.17696</x:v>
      </x:c>
      <x:c r="I48" s="14" t="n">
        <x:f>IF(2*I$2&lt;$A48,0.02466*I$2*($A48-I$2),"")</x:f>
        <x:v>18.143595</x:v>
      </x:c>
      <x:c r="J48" s="14" t="n">
        <x:f>IF(2*J$2&lt;$A48,0.02466*J$2*($A48-J$2),"")</x:f>
        <x:v>20.097900000000003</x:v>
      </x:c>
      <x:c r="K48" s="14" t="n">
        <x:f>IF(2*K$2&lt;$A48,0.02466*K$2*($A48-K$2),"")</x:f>
        <x:v>22.039875</x:v>
      </x:c>
      <x:c r="L48" s="14" t="n">
        <x:f>IF(2*L$2&lt;$A48,0.02466*L$2*($A48-L$2),"")</x:f>
        <x:v>23.969520000000003</x:v>
      </x:c>
      <x:c r="M48" s="14" t="n">
        <x:f>IF(2*M$2&lt;$A48,0.02466*M$2*($A48-M$2),"")</x:f>
        <x:v>25.886835</x:v>
      </x:c>
      <x:c r="N48" s="14" t="n">
        <x:f>IF(2*N$2&lt;$A48,0.02466*N$2*($A48-N$2),"")</x:f>
        <x:v>27.791819999999998</x:v>
      </x:c>
      <x:c r="O48" s="14" t="n">
        <x:f>IF(2*O$2&lt;$A48,0.02466*O$2*($A48-O$2),"")</x:f>
        <x:v>29.684475</x:v>
      </x:c>
      <x:c r="P48" s="14" t="n">
        <x:f>IF(2*P$2&lt;$A48,0.02466*P$2*($A48-P$2),"")</x:f>
        <x:v>31.5648</x:v>
      </x:c>
      <x:c r="Q48" s="14" t="n">
        <x:f>IF(2*Q$2&lt;$A48,0.02466*Q$2*($A48-Q$2),"")</x:f>
        <x:v>33.432795000000006</x:v>
      </x:c>
      <x:c r="R48" s="14" t="n">
        <x:f>IF(2*R$2&lt;$A48,0.02466*R$2*($A48-R$2),"")</x:f>
        <x:v>35.28846</x:v>
      </x:c>
      <x:c r="S48" s="14" t="n">
        <x:f>IF(2*S$2&lt;$A48,0.02466*S$2*($A48-S$2),"")</x:f>
        <x:v>37.131795000000004</x:v>
      </x:c>
      <x:c r="T48" s="14" t="n">
        <x:f>IF(2*T$2&lt;$A48,0.02466*T$2*($A48-T$2),"")</x:f>
        <x:v>38.9628</x:v>
      </x:c>
      <x:c r="U48" s="14" t="n">
        <x:f>IF(2*U$2&lt;$A48,0.02466*U$2*($A48-U$2),"")</x:f>
        <x:v>42.58782</x:v>
      </x:c>
      <x:c r="V48" s="14" t="n">
        <x:f>IF(2*V$2&lt;$A48,0.02466*V$2*($A48-V$2),"")</x:f>
        <x:v>46.163520000000005</x:v>
      </x:c>
      <x:c r="W48" s="14" t="n">
        <x:f>IF(2*W$2&lt;$A48,0.02466*W$2*($A48-W$2),"")</x:f>
        <x:v>49.6899</x:v>
      </x:c>
      <x:c r="X48" s="14" t="n">
        <x:f>IF(2*X$2&lt;$A48,0.02466*X$2*($A48-X$2),"")</x:f>
        <x:v>53.166959999999996</x:v>
      </x:c>
      <x:c r="Y48" s="14" t="n">
        <x:f>IF(2*Y$2&lt;$A48,0.02466*Y$2*($A48-Y$2),"")</x:f>
        <x:v>56.5947</x:v>
      </x:c>
      <x:c r="Z48" s="14" t="n">
        <x:f>IF(2*Z$2&lt;$A48,0.02466*Z$2*($A48-Z$2),"")</x:f>
        <x:v>59.97312</x:v>
      </x:c>
      <x:c r="AA48" s="14" t="n">
        <x:f>IF(2*AA$2&lt;$A48,0.02466*AA$2*($A48-AA$2),"")</x:f>
        <x:v>63.302220000000005</x:v>
      </x:c>
      <x:c r="AB48" s="14" t="n">
        <x:f>IF(2*AB$2&lt;$A48,0.02466*AB$2*($A48-AB$2),"")</x:f>
        <x:v>66.58200000000001</x:v>
      </x:c>
      <x:c r="AC48" s="14" t="n">
        <x:f>IF(2*AC$2&lt;$A48,0.02466*AC$2*($A48-AC$2),"")</x:f>
        <x:v>69.81246</x:v>
      </x:c>
      <x:c r="AD48" s="14" t="n">
        <x:f>IF(2*AD$2&lt;$A48,0.02466*AD$2*($A48-AD$2),"")</x:f>
        <x:v>72.9936</x:v>
      </x:c>
      <x:c r="AE48" s="14" t="n">
        <x:f>IF(2*AE$2&lt;$A48,0.02466*AE$2*($A48-AE$2),"")</x:f>
        <x:v>79.20792</x:v>
      </x:c>
      <x:c r="AF48" s="14" t="n">
        <x:f>IF(2*AF$2&lt;$A48,0.02466*AF$2*($A48-AF$2),"")</x:f>
        <x:v>85.22496000000001</x:v>
      </x:c>
      <x:c r="AG48" s="14" t="n">
        <x:f>IF(2*AG$2&lt;$A48,0.02466*AG$2*($A48-AG$2),"")</x:f>
        <x:v>88.15950000000001</x:v>
      </x:c>
      <x:c r="AH48" s="14" t="n">
        <x:f>IF(2*AH$2&lt;$A48,0.02466*AH$2*($A48-AH$2),"")</x:f>
        <x:v>91.04472000000001</x:v>
      </x:c>
      <x:c r="AI48" s="14" t="n">
        <x:f>IF(2*AI$2&lt;$A48,0.02466*AI$2*($A48-AI$2),"")</x:f>
        <x:v>96.6672</x:v>
      </x:c>
      <x:c r="AJ48" s="14" t="n">
        <x:f>IF(2*AJ$2&lt;$A48,0.02466*AJ$2*($A48-AJ$2),"")</x:f>
        <x:v>102.0924</x:v>
      </x:c>
      <x:c r="AK48" s="14" t="n">
        <x:f>IF(2*AK$2&lt;$A48,0.02466*AK$2*($A48-AK$2),"")</x:f>
        <x:v>107.32032000000001</x:v>
      </x:c>
      <x:c r="AL48" s="14" t="n">
        <x:f>IF(2*AL$2&lt;$A48,0.02466*AL$2*($A48-AL$2),"")</x:f>
        <x:v>112.35096000000001</x:v>
      </x:c>
      <x:c r="AM48" s="14" t="n">
        <x:f>IF(2*AM$2&lt;$A48,0.02466*AM$2*($A48-AM$2),"")</x:f>
        <x:v>114.79230000000001</x:v>
      </x:c>
      <x:c r="AN48" s="14" t="n">
        <x:f>IF(2*AN$2&lt;$A48,0.02466*AN$2*($A48-AN$2),"")</x:f>
        <x:v>117.18432000000001</x:v>
      </x:c>
      <x:c r="AO48" s="14" t="n">
        <x:f>IF(2*AO$2&lt;$A48,0.02466*AO$2*($A48-AO$2),"")</x:f>
        <x:v>121.8204</x:v>
      </x:c>
      <x:c r="AP48" s="14" t="n">
        <x:f>IF(2*AP$2&lt;$A48,0.02466*AP$2*($A48-AP$2),"")</x:f>
        <x:v>126.2592</x:v>
      </x:c>
      <x:c r="AQ48" s="14" t="n">
        <x:f>IF(2*AQ$2&lt;$A48,0.02466*AQ$2*($A48-AQ$2),"")</x:f>
        <x:v>130.50072</x:v>
      </x:c>
      <x:c r="AR48" s="14" t="n">
        <x:f>IF(2*AR$2&lt;$A48,0.02466*AR$2*($A48-AR$2),"")</x:f>
        <x:v>136.49310000000003</x:v>
      </x:c>
      <x:c r="AS48" s="14" t="n">
        <x:f>IF(2*AS$2&lt;$A48,0.02466*AS$2*($A48-AS$2),"")</x:f>
        <x:v>142.04160000000002</x:v>
      </x:c>
      <x:c r="AT48" s="14" t="n">
        <x:f>IF(2*AT$2&lt;$A48,0.02466*AT$2*($A48-AT$2),"")</x:f>
        <x:v>145.494</x:v>
      </x:c>
      <x:c r="AU48" s="14" t="n">
        <x:f>IF(2*AU$2&lt;$A48,0.02466*AU$2*($A48-AU$2),"")</x:f>
        <x:v>154.66752</x:v>
      </x:c>
      <x:c r="AV48" s="14" t="n">
        <x:f>IF(2*AV$2&lt;$A48,0.02466*AV$2*($A48-AV$2),"")</x:f>
        <x:v>159.7968</x:v>
      </x:c>
      <x:c r="AW48" s="14" t="n">
        <x:f>IF(2*AW$2&lt;$A48,0.02466*AW$2*($A48-AW$2),"")</x:f>
        <x:v>163.12590000000003</x:v>
      </x:c>
      <x:c r="AX48" s="14" t="n">
        <x:f>IF(2*AX$2&lt;$A48,0.02466*AX$2*($A48-AX$2),"")</x:f>
        <x:v>165.0987</x:v>
      </x:c>
      <x:c r="AY48" s="14" t="n">
        <x:f>IF(2*AY$2&lt;$A48,0.02466*AY$2*($A48-AY$2),"")</x:f>
        <x:v>169.16760000000002</x:v>
      </x:c>
      <x:c r="AZ48" s="14" t="n">
        <x:f>IF(2*AZ$2&lt;$A48,0.02466*AZ$2*($A48-AZ$2),"")</x:f>
        <x:v>172.0035</x:v>
      </x:c>
    </x:row>
    <x:row r="49">
      <x:c r="A49" s="23" t="n">
        <x:v>178</x:v>
      </x:c>
      <x:c r="B49" s="14" t="n">
        <x:f>IF(2*B$2&lt;$A49,0.02466*B$2*($A49-B$2),"")</x:f>
        <x:v>10.819575</x:v>
      </x:c>
      <x:c r="C49" s="14" t="n">
        <x:f>IF(2*C$2&lt;$A49,0.02466*C$2*($A49-C$2),"")</x:f>
        <x:v>11.245946400000001</x:v>
      </x:c>
      <x:c r="D49" s="14" t="n">
        <x:f>IF(2*D$2&lt;$A49,0.02466*D$2*($A49-D$2),"")</x:f>
        <x:v>12.0972096</x:v>
      </x:c>
      <x:c r="E49" s="14" t="n">
        <x:f>IF(2*E$2&lt;$A49,0.02466*E$2*($A49-E$2),"")</x:f>
        <x:v>12.9465</x:v>
      </x:c>
      <x:c r="F49" s="14" t="n">
        <x:f>IF(2*F$2&lt;$A49,0.02466*F$2*($A49-F$2),"")</x:f>
        <x:v>13.793817600000002</x:v>
      </x:c>
      <x:c r="G49" s="14" t="n">
        <x:f>IF(2*G$2&lt;$A49,0.02466*G$2*($A49-G$2),"")</x:f>
        <x:v>15.061095</x:v>
      </x:c>
      <x:c r="H49" s="14" t="n">
        <x:f>IF(2*H$2&lt;$A49,0.02466*H$2*($A49-H$2),"")</x:f>
        <x:v>17.16336</x:v>
      </x:c>
      <x:c r="I49" s="14" t="n">
        <x:f>IF(2*I$2&lt;$A49,0.02466*I$2*($A49-I$2),"")</x:f>
        <x:v>19.253295</x:v>
      </x:c>
      <x:c r="J49" s="14" t="n">
        <x:f>IF(2*J$2&lt;$A49,0.02466*J$2*($A49-J$2),"")</x:f>
        <x:v>21.3309</x:v>
      </x:c>
      <x:c r="K49" s="14" t="n">
        <x:f>IF(2*K$2&lt;$A49,0.02466*K$2*($A49-K$2),"")</x:f>
        <x:v>23.396175</x:v>
      </x:c>
      <x:c r="L49" s="14" t="n">
        <x:f>IF(2*L$2&lt;$A49,0.02466*L$2*($A49-L$2),"")</x:f>
        <x:v>25.44912</x:v>
      </x:c>
      <x:c r="M49" s="14" t="n">
        <x:f>IF(2*M$2&lt;$A49,0.02466*M$2*($A49-M$2),"")</x:f>
        <x:v>27.489735000000003</x:v>
      </x:c>
      <x:c r="N49" s="14" t="n">
        <x:f>IF(2*N$2&lt;$A49,0.02466*N$2*($A49-N$2),"")</x:f>
        <x:v>29.51802</x:v>
      </x:c>
      <x:c r="O49" s="14" t="n">
        <x:f>IF(2*O$2&lt;$A49,0.02466*O$2*($A49-O$2),"")</x:f>
        <x:v>31.533975</x:v>
      </x:c>
      <x:c r="P49" s="14" t="n">
        <x:f>IF(2*P$2&lt;$A49,0.02466*P$2*($A49-P$2),"")</x:f>
        <x:v>33.537600000000005</x:v>
      </x:c>
      <x:c r="Q49" s="14" t="n">
        <x:f>IF(2*Q$2&lt;$A49,0.02466*Q$2*($A49-Q$2),"")</x:f>
        <x:v>35.528895000000006</x:v>
      </x:c>
      <x:c r="R49" s="14" t="n">
        <x:f>IF(2*R$2&lt;$A49,0.02466*R$2*($A49-R$2),"")</x:f>
        <x:v>37.50786000000001</x:v>
      </x:c>
      <x:c r="S49" s="14" t="n">
        <x:f>IF(2*S$2&lt;$A49,0.02466*S$2*($A49-S$2),"")</x:f>
        <x:v>39.474495000000005</x:v>
      </x:c>
      <x:c r="T49" s="14" t="n">
        <x:f>IF(2*T$2&lt;$A49,0.02466*T$2*($A49-T$2),"")</x:f>
        <x:v>41.4288</x:v>
      </x:c>
      <x:c r="U49" s="14" t="n">
        <x:f>IF(2*U$2&lt;$A49,0.02466*U$2*($A49-U$2),"")</x:f>
        <x:v>45.30042</x:v>
      </x:c>
      <x:c r="V49" s="14" t="n">
        <x:f>IF(2*V$2&lt;$A49,0.02466*V$2*($A49-V$2),"")</x:f>
        <x:v>49.12272</x:v>
      </x:c>
      <x:c r="W49" s="14" t="n">
        <x:f>IF(2*W$2&lt;$A49,0.02466*W$2*($A49-W$2),"")</x:f>
        <x:v>52.895700000000005</x:v>
      </x:c>
      <x:c r="X49" s="14" t="n">
        <x:f>IF(2*X$2&lt;$A49,0.02466*X$2*($A49-X$2),"")</x:f>
        <x:v>56.61936</x:v>
      </x:c>
      <x:c r="Y49" s="14" t="n">
        <x:f>IF(2*Y$2&lt;$A49,0.02466*Y$2*($A49-Y$2),"")</x:f>
        <x:v>60.2937</x:v>
      </x:c>
      <x:c r="Z49" s="14" t="n">
        <x:f>IF(2*Z$2&lt;$A49,0.02466*Z$2*($A49-Z$2),"")</x:f>
        <x:v>63.91872</x:v>
      </x:c>
      <x:c r="AA49" s="14" t="n">
        <x:f>IF(2*AA$2&lt;$A49,0.02466*AA$2*($A49-AA$2),"")</x:f>
        <x:v>67.49442</x:v>
      </x:c>
      <x:c r="AB49" s="14" t="n">
        <x:f>IF(2*AB$2&lt;$A49,0.02466*AB$2*($A49-AB$2),"")</x:f>
        <x:v>71.02080000000001</x:v>
      </x:c>
      <x:c r="AC49" s="14" t="n">
        <x:f>IF(2*AC$2&lt;$A49,0.02466*AC$2*($A49-AC$2),"")</x:f>
        <x:v>74.49786</x:v>
      </x:c>
      <x:c r="AD49" s="14" t="n">
        <x:f>IF(2*AD$2&lt;$A49,0.02466*AD$2*($A49-AD$2),"")</x:f>
        <x:v>77.9256</x:v>
      </x:c>
      <x:c r="AE49" s="14" t="n">
        <x:f>IF(2*AE$2&lt;$A49,0.02466*AE$2*($A49-AE$2),"")</x:f>
        <x:v>84.63312</x:v>
      </x:c>
      <x:c r="AF49" s="14" t="n">
        <x:f>IF(2*AF$2&lt;$A49,0.02466*AF$2*($A49-AF$2),"")</x:f>
        <x:v>91.14336</x:v>
      </x:c>
      <x:c r="AG49" s="14" t="n">
        <x:f>IF(2*AG$2&lt;$A49,0.02466*AG$2*($A49-AG$2),"")</x:f>
        <x:v>94.3245</x:v>
      </x:c>
      <x:c r="AH49" s="14" t="n">
        <x:f>IF(2*AH$2&lt;$A49,0.02466*AH$2*($A49-AH$2),"")</x:f>
        <x:v>97.45632</x:v>
      </x:c>
      <x:c r="AI49" s="14" t="n">
        <x:f>IF(2*AI$2&lt;$A49,0.02466*AI$2*($A49-AI$2),"")</x:f>
        <x:v>103.572</x:v>
      </x:c>
      <x:c r="AJ49" s="14" t="n">
        <x:f>IF(2*AJ$2&lt;$A49,0.02466*AJ$2*($A49-AJ$2),"")</x:f>
        <x:v>109.49040000000001</x:v>
      </x:c>
      <x:c r="AK49" s="14" t="n">
        <x:f>IF(2*AK$2&lt;$A49,0.02466*AK$2*($A49-AK$2),"")</x:f>
        <x:v>115.21152000000001</x:v>
      </x:c>
      <x:c r="AL49" s="14" t="n">
        <x:f>IF(2*AL$2&lt;$A49,0.02466*AL$2*($A49-AL$2),"")</x:f>
        <x:v>120.73536000000001</x:v>
      </x:c>
      <x:c r="AM49" s="14" t="n">
        <x:f>IF(2*AM$2&lt;$A49,0.02466*AM$2*($A49-AM$2),"")</x:f>
        <x:v>123.42330000000001</x:v>
      </x:c>
      <x:c r="AN49" s="14" t="n">
        <x:f>IF(2*AN$2&lt;$A49,0.02466*AN$2*($A49-AN$2),"")</x:f>
        <x:v>126.06192000000001</x:v>
      </x:c>
      <x:c r="AO49" s="14" t="n">
        <x:f>IF(2*AO$2&lt;$A49,0.02466*AO$2*($A49-AO$2),"")</x:f>
        <x:v>131.1912</x:v>
      </x:c>
      <x:c r="AP49" s="14" t="n">
        <x:f>IF(2*AP$2&lt;$A49,0.02466*AP$2*($A49-AP$2),"")</x:f>
        <x:v>136.1232</x:v>
      </x:c>
      <x:c r="AQ49" s="14" t="n">
        <x:f>IF(2*AQ$2&lt;$A49,0.02466*AQ$2*($A49-AQ$2),"")</x:f>
        <x:v>140.85792</x:v>
      </x:c>
      <x:c r="AR49" s="14" t="n">
        <x:f>IF(2*AR$2&lt;$A49,0.02466*AR$2*($A49-AR$2),"")</x:f>
        <x:v>147.5901</x:v>
      </x:c>
      <x:c r="AS49" s="14" t="n">
        <x:f>IF(2*AS$2&lt;$A49,0.02466*AS$2*($A49-AS$2),"")</x:f>
        <x:v>153.8784</x:v>
      </x:c>
      <x:c r="AT49" s="14" t="n">
        <x:f>IF(2*AT$2&lt;$A49,0.02466*AT$2*($A49-AT$2),"")</x:f>
        <x:v>157.824</x:v>
      </x:c>
      <x:c r="AU49" s="14" t="n">
        <x:f>IF(2*AU$2&lt;$A49,0.02466*AU$2*($A49-AU$2),"")</x:f>
        <x:v>168.47711999999999</x:v>
      </x:c>
      <x:c r="AV49" s="14" t="n">
        <x:f>IF(2*AV$2&lt;$A49,0.02466*AV$2*($A49-AV$2),"")</x:f>
        <x:v>174.5928</x:v>
      </x:c>
      <x:c r="AW49" s="14" t="n">
        <x:f>IF(2*AW$2&lt;$A49,0.02466*AW$2*($A49-AW$2),"")</x:f>
        <x:v>178.66170000000002</x:v>
      </x:c>
      <x:c r="AX49" s="14" t="n">
        <x:f>IF(2*AX$2&lt;$A49,0.02466*AX$2*($A49-AX$2),"")</x:f>
        <x:v>181.1277</x:v>
      </x:c>
      <x:c r="AY49" s="14" t="n">
        <x:f>IF(2*AY$2&lt;$A49,0.02466*AY$2*($A49-AY$2),"")</x:f>
        <x:v>186.42960000000002</x:v>
      </x:c>
      <x:c r="AZ49" s="14" t="n">
        <x:f>IF(2*AZ$2&lt;$A49,0.02466*AZ$2*($A49-AZ$2),"")</x:f>
        <x:v>190.4985</x:v>
      </x:c>
    </x:row>
    <x:row r="50">
      <x:c r="A50" s="23" t="n">
        <x:v>180</x:v>
      </x:c>
      <x:c r="B50" s="14" t="n">
        <x:f>IF(2*B$2&lt;$A50,0.02466*B$2*($A50-B$2),"")</x:f>
        <x:v>10.942875</x:v>
      </x:c>
      <x:c r="C50" s="14" t="n">
        <x:f>IF(2*C$2&lt;$A50,0.02466*C$2*($A50-C$2),"")</x:f>
        <x:v>11.374178400000002</x:v>
      </x:c>
      <x:c r="D50" s="14" t="n">
        <x:f>IF(2*D$2&lt;$A50,0.02466*D$2*($A50-D$2),"")</x:f>
        <x:v>12.235305599999998</x:v>
      </x:c>
      <x:c r="E50" s="14" t="n">
        <x:f>IF(2*E$2&lt;$A50,0.02466*E$2*($A50-E$2),"")</x:f>
        <x:v>13.094460000000002</x:v>
      </x:c>
      <x:c r="F50" s="14" t="n">
        <x:f>IF(2*F$2&lt;$A50,0.02466*F$2*($A50-F$2),"")</x:f>
        <x:v>13.951641600000002</x:v>
      </x:c>
      <x:c r="G50" s="14" t="n">
        <x:f>IF(2*G$2&lt;$A50,0.02466*G$2*($A50-G$2),"")</x:f>
        <x:v>15.233715</x:v>
      </x:c>
      <x:c r="H50" s="14" t="n">
        <x:f>IF(2*H$2&lt;$A50,0.02466*H$2*($A50-H$2),"")</x:f>
        <x:v>17.36064</x:v>
      </x:c>
      <x:c r="I50" s="14" t="n">
        <x:f>IF(2*I$2&lt;$A50,0.02466*I$2*($A50-I$2),"")</x:f>
        <x:v>19.475235</x:v>
      </x:c>
      <x:c r="J50" s="14" t="n">
        <x:f>IF(2*J$2&lt;$A50,0.02466*J$2*($A50-J$2),"")</x:f>
        <x:v>21.5775</x:v>
      </x:c>
      <x:c r="K50" s="14" t="n">
        <x:f>IF(2*K$2&lt;$A50,0.02466*K$2*($A50-K$2),"")</x:f>
        <x:v>23.667435</x:v>
      </x:c>
      <x:c r="L50" s="14" t="n">
        <x:f>IF(2*L$2&lt;$A50,0.02466*L$2*($A50-L$2),"")</x:f>
        <x:v>25.745040000000003</x:v>
      </x:c>
      <x:c r="M50" s="14" t="n">
        <x:f>IF(2*M$2&lt;$A50,0.02466*M$2*($A50-M$2),"")</x:f>
        <x:v>27.810315000000003</x:v>
      </x:c>
      <x:c r="N50" s="14" t="n">
        <x:f>IF(2*N$2&lt;$A50,0.02466*N$2*($A50-N$2),"")</x:f>
        <x:v>29.86326</x:v>
      </x:c>
      <x:c r="O50" s="14" t="n">
        <x:f>IF(2*O$2&lt;$A50,0.02466*O$2*($A50-O$2),"")</x:f>
        <x:v>31.903875</x:v>
      </x:c>
      <x:c r="P50" s="14" t="n">
        <x:f>IF(2*P$2&lt;$A50,0.02466*P$2*($A50-P$2),"")</x:f>
        <x:v>33.93216</x:v>
      </x:c>
      <x:c r="Q50" s="14" t="n">
        <x:f>IF(2*Q$2&lt;$A50,0.02466*Q$2*($A50-Q$2),"")</x:f>
        <x:v>35.948115</x:v>
      </x:c>
      <x:c r="R50" s="14" t="n">
        <x:f>IF(2*R$2&lt;$A50,0.02466*R$2*($A50-R$2),"")</x:f>
        <x:v>37.95174</x:v>
      </x:c>
      <x:c r="S50" s="14" t="n">
        <x:f>IF(2*S$2&lt;$A50,0.02466*S$2*($A50-S$2),"")</x:f>
        <x:v>39.943035</x:v>
      </x:c>
      <x:c r="T50" s="14" t="n">
        <x:f>IF(2*T$2&lt;$A50,0.02466*T$2*($A50-T$2),"")</x:f>
        <x:v>41.922000000000004</x:v>
      </x:c>
      <x:c r="U50" s="14" t="n">
        <x:f>IF(2*U$2&lt;$A50,0.02466*U$2*($A50-U$2),"")</x:f>
        <x:v>45.84294</x:v>
      </x:c>
      <x:c r="V50" s="14" t="n">
        <x:f>IF(2*V$2&lt;$A50,0.02466*V$2*($A50-V$2),"")</x:f>
        <x:v>49.714560000000006</x:v>
      </x:c>
      <x:c r="W50" s="14" t="n">
        <x:f>IF(2*W$2&lt;$A50,0.02466*W$2*($A50-W$2),"")</x:f>
        <x:v>53.536860000000004</x:v>
      </x:c>
      <x:c r="X50" s="14" t="n">
        <x:f>IF(2*X$2&lt;$A50,0.02466*X$2*($A50-X$2),"")</x:f>
        <x:v>57.30984</x:v>
      </x:c>
      <x:c r="Y50" s="14" t="n">
        <x:f>IF(2*Y$2&lt;$A50,0.02466*Y$2*($A50-Y$2),"")</x:f>
        <x:v>61.033500000000004</x:v>
      </x:c>
      <x:c r="Z50" s="14" t="n">
        <x:f>IF(2*Z$2&lt;$A50,0.02466*Z$2*($A50-Z$2),"")</x:f>
        <x:v>64.70784</x:v>
      </x:c>
      <x:c r="AA50" s="14" t="n">
        <x:f>IF(2*AA$2&lt;$A50,0.02466*AA$2*($A50-AA$2),"")</x:f>
        <x:v>68.33286000000001</x:v>
      </x:c>
      <x:c r="AB50" s="14" t="n">
        <x:f>IF(2*AB$2&lt;$A50,0.02466*AB$2*($A50-AB$2),"")</x:f>
        <x:v>71.90856000000001</x:v>
      </x:c>
      <x:c r="AC50" s="14" t="n">
        <x:f>IF(2*AC$2&lt;$A50,0.02466*AC$2*($A50-AC$2),"")</x:f>
        <x:v>75.43494</x:v>
      </x:c>
      <x:c r="AD50" s="14" t="n">
        <x:f>IF(2*AD$2&lt;$A50,0.02466*AD$2*($A50-AD$2),"")</x:f>
        <x:v>78.912</x:v>
      </x:c>
      <x:c r="AE50" s="14" t="n">
        <x:f>IF(2*AE$2&lt;$A50,0.02466*AE$2*($A50-AE$2),"")</x:f>
        <x:v>85.71816</x:v>
      </x:c>
      <x:c r="AF50" s="14" t="n">
        <x:f>IF(2*AF$2&lt;$A50,0.02466*AF$2*($A50-AF$2),"")</x:f>
        <x:v>92.32704000000001</x:v>
      </x:c>
      <x:c r="AG50" s="14" t="n">
        <x:f>IF(2*AG$2&lt;$A50,0.02466*AG$2*($A50-AG$2),"")</x:f>
        <x:v>95.5575</x:v>
      </x:c>
      <x:c r="AH50" s="14" t="n">
        <x:f>IF(2*AH$2&lt;$A50,0.02466*AH$2*($A50-AH$2),"")</x:f>
        <x:v>98.73864</x:v>
      </x:c>
      <x:c r="AI50" s="14" t="n">
        <x:f>IF(2*AI$2&lt;$A50,0.02466*AI$2*($A50-AI$2),"")</x:f>
        <x:v>104.95295999999999</x:v>
      </x:c>
      <x:c r="AJ50" s="14" t="n">
        <x:f>IF(2*AJ$2&lt;$A50,0.02466*AJ$2*($A50-AJ$2),"")</x:f>
        <x:v>110.97</x:v>
      </x:c>
      <x:c r="AK50" s="14" t="n">
        <x:f>IF(2*AK$2&lt;$A50,0.02466*AK$2*($A50-AK$2),"")</x:f>
        <x:v>116.78976</x:v>
      </x:c>
      <x:c r="AL50" s="14" t="n">
        <x:f>IF(2*AL$2&lt;$A50,0.02466*AL$2*($A50-AL$2),"")</x:f>
        <x:v>122.41224000000001</x:v>
      </x:c>
      <x:c r="AM50" s="14" t="n">
        <x:f>IF(2*AM$2&lt;$A50,0.02466*AM$2*($A50-AM$2),"")</x:f>
        <x:v>125.14950000000002</x:v>
      </x:c>
      <x:c r="AN50" s="14" t="n">
        <x:f>IF(2*AN$2&lt;$A50,0.02466*AN$2*($A50-AN$2),"")</x:f>
        <x:v>127.83744000000002</x:v>
      </x:c>
      <x:c r="AO50" s="14" t="n">
        <x:f>IF(2*AO$2&lt;$A50,0.02466*AO$2*($A50-AO$2),"")</x:f>
        <x:v>133.06536</x:v>
      </x:c>
      <x:c r="AP50" s="14" t="n">
        <x:f>IF(2*AP$2&lt;$A50,0.02466*AP$2*($A50-AP$2),"")</x:f>
        <x:v>138.096</x:v>
      </x:c>
      <x:c r="AQ50" s="14" t="n">
        <x:f>IF(2*AQ$2&lt;$A50,0.02466*AQ$2*($A50-AQ$2),"")</x:f>
        <x:v>142.92936</x:v>
      </x:c>
      <x:c r="AR50" s="14" t="n">
        <x:f>IF(2*AR$2&lt;$A50,0.02466*AR$2*($A50-AR$2),"")</x:f>
        <x:v>149.8095</x:v>
      </x:c>
      <x:c r="AS50" s="14" t="n">
        <x:f>IF(2*AS$2&lt;$A50,0.02466*AS$2*($A50-AS$2),"")</x:f>
        <x:v>156.24576000000002</x:v>
      </x:c>
      <x:c r="AT50" s="14" t="n">
        <x:f>IF(2*AT$2&lt;$A50,0.02466*AT$2*($A50-AT$2),"")</x:f>
        <x:v>160.29000000000002</x:v>
      </x:c>
      <x:c r="AU50" s="14" t="n">
        <x:f>IF(2*AU$2&lt;$A50,0.02466*AU$2*($A50-AU$2),"")</x:f>
        <x:v>171.23904</x:v>
      </x:c>
      <x:c r="AV50" s="14" t="n">
        <x:f>IF(2*AV$2&lt;$A50,0.02466*AV$2*($A50-AV$2),"")</x:f>
        <x:v>177.552</x:v>
      </x:c>
      <x:c r="AW50" s="14" t="n">
        <x:f>IF(2*AW$2&lt;$A50,0.02466*AW$2*($A50-AW$2),"")</x:f>
        <x:v>181.76886000000002</x:v>
      </x:c>
      <x:c r="AX50" s="14" t="n">
        <x:f>IF(2*AX$2&lt;$A50,0.02466*AX$2*($A50-AX$2),"")</x:f>
        <x:v>184.3335</x:v>
      </x:c>
      <x:c r="AY50" s="14" t="n">
        <x:f>IF(2*AY$2&lt;$A50,0.02466*AY$2*($A50-AY$2),"")</x:f>
        <x:v>189.88200000000003</x:v>
      </x:c>
      <x:c r="AZ50" s="14" t="n">
        <x:f>IF(2*AZ$2&lt;$A50,0.02466*AZ$2*($A50-AZ$2),"")</x:f>
        <x:v>194.19750000000002</x:v>
      </x:c>
    </x:row>
    <x:row r="51">
      <x:c r="A51" s="23" t="n">
        <x:v>194</x:v>
      </x:c>
      <x:c r="B51" s="14" t="n">
        <x:f>IF(2*B$2&lt;$A51,0.02466*B$2*($A51-B$2),"")</x:f>
        <x:v>11.805975</x:v>
      </x:c>
      <x:c r="C51" s="14" t="n">
        <x:f>IF(2*C$2&lt;$A51,0.02466*C$2*($A51-C$2),"")</x:f>
        <x:v>12.271802400000002</x:v>
      </x:c>
      <x:c r="D51" s="14" t="n">
        <x:f>IF(2*D$2&lt;$A51,0.02466*D$2*($A51-D$2),"")</x:f>
        <x:v>13.2019776</x:v>
      </x:c>
      <x:c r="E51" s="14" t="n">
        <x:f>IF(2*E$2&lt;$A51,0.02466*E$2*($A51-E$2),"")</x:f>
        <x:v>14.130180000000001</x:v>
      </x:c>
      <x:c r="F51" s="14" t="n">
        <x:f>IF(2*F$2&lt;$A51,0.02466*F$2*($A51-F$2),"")</x:f>
        <x:v>15.056409600000002</x:v>
      </x:c>
      <x:c r="G51" s="14" t="n">
        <x:f>IF(2*G$2&lt;$A51,0.02466*G$2*($A51-G$2),"")</x:f>
        <x:v>16.442055</x:v>
      </x:c>
      <x:c r="H51" s="14" t="n">
        <x:f>IF(2*H$2&lt;$A51,0.02466*H$2*($A51-H$2),"")</x:f>
        <x:v>18.741600000000002</x:v>
      </x:c>
      <x:c r="I51" s="14" t="n">
        <x:f>IF(2*I$2&lt;$A51,0.02466*I$2*($A51-I$2),"")</x:f>
        <x:v>21.028815</x:v>
      </x:c>
      <x:c r="J51" s="14" t="n">
        <x:f>IF(2*J$2&lt;$A51,0.02466*J$2*($A51-J$2),"")</x:f>
        <x:v>23.303700000000003</x:v>
      </x:c>
      <x:c r="K51" s="14" t="n">
        <x:f>IF(2*K$2&lt;$A51,0.02466*K$2*($A51-K$2),"")</x:f>
        <x:v>25.566255</x:v>
      </x:c>
      <x:c r="L51" s="14" t="n">
        <x:f>IF(2*L$2&lt;$A51,0.02466*L$2*($A51-L$2),"")</x:f>
        <x:v>27.816480000000002</x:v>
      </x:c>
      <x:c r="M51" s="14" t="n">
        <x:f>IF(2*M$2&lt;$A51,0.02466*M$2*($A51-M$2),"")</x:f>
        <x:v>30.054375000000004</x:v>
      </x:c>
      <x:c r="N51" s="14" t="n">
        <x:f>IF(2*N$2&lt;$A51,0.02466*N$2*($A51-N$2),"")</x:f>
        <x:v>32.279939999999996</x:v>
      </x:c>
      <x:c r="O51" s="14" t="n">
        <x:f>IF(2*O$2&lt;$A51,0.02466*O$2*($A51-O$2),"")</x:f>
        <x:v>34.493175</x:v>
      </x:c>
      <x:c r="P51" s="14" t="n">
        <x:f>IF(2*P$2&lt;$A51,0.02466*P$2*($A51-P$2),"")</x:f>
        <x:v>36.69408</x:v>
      </x:c>
      <x:c r="Q51" s="14" t="n">
        <x:f>IF(2*Q$2&lt;$A51,0.02466*Q$2*($A51-Q$2),"")</x:f>
        <x:v>38.88265500000001</x:v>
      </x:c>
      <x:c r="R51" s="14" t="n">
        <x:f>IF(2*R$2&lt;$A51,0.02466*R$2*($A51-R$2),"")</x:f>
        <x:v>41.05890000000001</x:v>
      </x:c>
      <x:c r="S51" s="14" t="n">
        <x:f>IF(2*S$2&lt;$A51,0.02466*S$2*($A51-S$2),"")</x:f>
        <x:v>43.222815000000004</x:v>
      </x:c>
      <x:c r="T51" s="14" t="n">
        <x:f>IF(2*T$2&lt;$A51,0.02466*T$2*($A51-T$2),"")</x:f>
        <x:v>45.3744</x:v>
      </x:c>
      <x:c r="U51" s="14" t="n">
        <x:f>IF(2*U$2&lt;$A51,0.02466*U$2*($A51-U$2),"")</x:f>
        <x:v>49.64058</x:v>
      </x:c>
      <x:c r="V51" s="14" t="n">
        <x:f>IF(2*V$2&lt;$A51,0.02466*V$2*($A51-V$2),"")</x:f>
        <x:v>53.857440000000004</x:v>
      </x:c>
      <x:c r="W51" s="14" t="n">
        <x:f>IF(2*W$2&lt;$A51,0.02466*W$2*($A51-W$2),"")</x:f>
        <x:v>58.024980000000006</x:v>
      </x:c>
      <x:c r="X51" s="14" t="n">
        <x:f>IF(2*X$2&lt;$A51,0.02466*X$2*($A51-X$2),"")</x:f>
        <x:v>62.1432</x:v>
      </x:c>
      <x:c r="Y51" s="14" t="n">
        <x:f>IF(2*Y$2&lt;$A51,0.02466*Y$2*($A51-Y$2),"")</x:f>
        <x:v>66.2121</x:v>
      </x:c>
      <x:c r="Z51" s="14" t="n">
        <x:f>IF(2*Z$2&lt;$A51,0.02466*Z$2*($A51-Z$2),"")</x:f>
        <x:v>70.23168</x:v>
      </x:c>
      <x:c r="AA51" s="14" t="n">
        <x:f>IF(2*AA$2&lt;$A51,0.02466*AA$2*($A51-AA$2),"")</x:f>
        <x:v>74.20194000000001</x:v>
      </x:c>
      <x:c r="AB51" s="14" t="n">
        <x:f>IF(2*AB$2&lt;$A51,0.02466*AB$2*($A51-AB$2),"")</x:f>
        <x:v>78.12288000000001</x:v>
      </x:c>
      <x:c r="AC51" s="14" t="n">
        <x:f>IF(2*AC$2&lt;$A51,0.02466*AC$2*($A51-AC$2),"")</x:f>
        <x:v>81.9945</x:v>
      </x:c>
      <x:c r="AD51" s="14" t="n">
        <x:f>IF(2*AD$2&lt;$A51,0.02466*AD$2*($A51-AD$2),"")</x:f>
        <x:v>85.8168</x:v>
      </x:c>
      <x:c r="AE51" s="14" t="n">
        <x:f>IF(2*AE$2&lt;$A51,0.02466*AE$2*($A51-AE$2),"")</x:f>
        <x:v>93.31344</x:v>
      </x:c>
      <x:c r="AF51" s="14" t="n">
        <x:f>IF(2*AF$2&lt;$A51,0.02466*AF$2*($A51-AF$2),"")</x:f>
        <x:v>100.61280000000001</x:v>
      </x:c>
      <x:c r="AG51" s="14" t="n">
        <x:f>IF(2*AG$2&lt;$A51,0.02466*AG$2*($A51-AG$2),"")</x:f>
        <x:v>104.1885</x:v>
      </x:c>
      <x:c r="AH51" s="14" t="n">
        <x:f>IF(2*AH$2&lt;$A51,0.02466*AH$2*($A51-AH$2),"")</x:f>
        <x:v>107.71488000000001</x:v>
      </x:c>
      <x:c r="AI51" s="14" t="n">
        <x:f>IF(2*AI$2&lt;$A51,0.02466*AI$2*($A51-AI$2),"")</x:f>
        <x:v>114.61968</x:v>
      </x:c>
      <x:c r="AJ51" s="14" t="n">
        <x:f>IF(2*AJ$2&lt;$A51,0.02466*AJ$2*($A51-AJ$2),"")</x:f>
        <x:v>121.3272</x:v>
      </x:c>
      <x:c r="AK51" s="14" t="n">
        <x:f>IF(2*AK$2&lt;$A51,0.02466*AK$2*($A51-AK$2),"")</x:f>
        <x:v>127.83744</x:v>
      </x:c>
      <x:c r="AL51" s="14" t="n">
        <x:f>IF(2*AL$2&lt;$A51,0.02466*AL$2*($A51-AL$2),"")</x:f>
        <x:v>134.15040000000002</x:v>
      </x:c>
      <x:c r="AM51" s="14" t="n">
        <x:f>IF(2*AM$2&lt;$A51,0.02466*AM$2*($A51-AM$2),"")</x:f>
        <x:v>137.2329</x:v>
      </x:c>
      <x:c r="AN51" s="14" t="n">
        <x:f>IF(2*AN$2&lt;$A51,0.02466*AN$2*($A51-AN$2),"")</x:f>
        <x:v>140.26608000000002</x:v>
      </x:c>
      <x:c r="AO51" s="14" t="n">
        <x:f>IF(2*AO$2&lt;$A51,0.02466*AO$2*($A51-AO$2),"")</x:f>
        <x:v>146.18448</x:v>
      </x:c>
      <x:c r="AP51" s="14" t="n">
        <x:f>IF(2*AP$2&lt;$A51,0.02466*AP$2*($A51-AP$2),"")</x:f>
        <x:v>151.90560000000002</x:v>
      </x:c>
      <x:c r="AQ51" s="14" t="n">
        <x:f>IF(2*AQ$2&lt;$A51,0.02466*AQ$2*($A51-AQ$2),"")</x:f>
        <x:v>157.42944</x:v>
      </x:c>
      <x:c r="AR51" s="14" t="n">
        <x:f>IF(2*AR$2&lt;$A51,0.02466*AR$2*($A51-AR$2),"")</x:f>
        <x:v>165.3453</x:v>
      </x:c>
      <x:c r="AS51" s="14" t="n">
        <x:f>IF(2*AS$2&lt;$A51,0.02466*AS$2*($A51-AS$2),"")</x:f>
        <x:v>172.81728</x:v>
      </x:c>
      <x:c r="AT51" s="14" t="n">
        <x:f>IF(2*AT$2&lt;$A51,0.02466*AT$2*($A51-AT$2),"")</x:f>
        <x:v>177.55200000000002</x:v>
      </x:c>
      <x:c r="AU51" s="14" t="n">
        <x:f>IF(2*AU$2&lt;$A51,0.02466*AU$2*($A51-AU$2),"")</x:f>
        <x:v>190.57247999999998</x:v>
      </x:c>
      <x:c r="AV51" s="14" t="n">
        <x:f>IF(2*AV$2&lt;$A51,0.02466*AV$2*($A51-AV$2),"")</x:f>
        <x:v>198.2664</x:v>
      </x:c>
      <x:c r="AW51" s="14" t="n">
        <x:f>IF(2*AW$2&lt;$A51,0.02466*AW$2*($A51-AW$2),"")</x:f>
        <x:v>203.51898000000003</x:v>
      </x:c>
      <x:c r="AX51" s="14" t="n">
        <x:f>IF(2*AX$2&lt;$A51,0.02466*AX$2*($A51-AX$2),"")</x:f>
        <x:v>206.7741</x:v>
      </x:c>
      <x:c r="AY51" s="14" t="n">
        <x:f>IF(2*AY$2&lt;$A51,0.02466*AY$2*($A51-AY$2),"")</x:f>
        <x:v>214.04880000000003</x:v>
      </x:c>
      <x:c r="AZ51" s="14" t="n">
        <x:f>IF(2*AZ$2&lt;$A51,0.02466*AZ$2*($A51-AZ$2),"")</x:f>
        <x:v>220.09050000000002</x:v>
      </x:c>
    </x:row>
    <x:row r="52">
      <x:c r="A52" s="23" t="n">
        <x:v>203</x:v>
      </x:c>
      <x:c r="B52" s="14" t="n">
        <x:f>IF(2*B$2&lt;$A52,0.02466*B$2*($A52-B$2),"")</x:f>
        <x:v>12.360825</x:v>
      </x:c>
      <x:c r="C52" s="14" t="n">
        <x:f>IF(2*C$2&lt;$A52,0.02466*C$2*($A52-C$2),"")</x:f>
        <x:v>12.848846400000001</x:v>
      </x:c>
      <x:c r="D52" s="14" t="n">
        <x:f>IF(2*D$2&lt;$A52,0.02466*D$2*($A52-D$2),"")</x:f>
        <x:v>13.8234096</x:v>
      </x:c>
      <x:c r="E52" s="14" t="n">
        <x:f>IF(2*E$2&lt;$A52,0.02466*E$2*($A52-E$2),"")</x:f>
        <x:v>14.796000000000001</x:v>
      </x:c>
      <x:c r="F52" s="14" t="n">
        <x:f>IF(2*F$2&lt;$A52,0.02466*F$2*($A52-F$2),"")</x:f>
        <x:v>15.766617600000004</x:v>
      </x:c>
      <x:c r="G52" s="14" t="n">
        <x:f>IF(2*G$2&lt;$A52,0.02466*G$2*($A52-G$2),"")</x:f>
        <x:v>17.218844999999998</x:v>
      </x:c>
      <x:c r="H52" s="14" t="n">
        <x:f>IF(2*H$2&lt;$A52,0.02466*H$2*($A52-H$2),"")</x:f>
        <x:v>19.629360000000002</x:v>
      </x:c>
      <x:c r="I52" s="14" t="n">
        <x:f>IF(2*I$2&lt;$A52,0.02466*I$2*($A52-I$2),"")</x:f>
        <x:v>22.027545000000003</x:v>
      </x:c>
      <x:c r="J52" s="14" t="n">
        <x:f>IF(2*J$2&lt;$A52,0.02466*J$2*($A52-J$2),"")</x:f>
        <x:v>24.413400000000003</x:v>
      </x:c>
      <x:c r="K52" s="14" t="n">
        <x:f>IF(2*K$2&lt;$A52,0.02466*K$2*($A52-K$2),"")</x:f>
        <x:v>26.786925</x:v>
      </x:c>
      <x:c r="L52" s="14" t="n">
        <x:f>IF(2*L$2&lt;$A52,0.02466*L$2*($A52-L$2),"")</x:f>
        <x:v>29.148120000000002</x:v>
      </x:c>
      <x:c r="M52" s="14" t="n">
        <x:f>IF(2*M$2&lt;$A52,0.02466*M$2*($A52-M$2),"")</x:f>
        <x:v>31.496985000000002</x:v>
      </x:c>
      <x:c r="N52" s="14" t="n">
        <x:f>IF(2*N$2&lt;$A52,0.02466*N$2*($A52-N$2),"")</x:f>
        <x:v>33.83352</x:v>
      </x:c>
      <x:c r="O52" s="14" t="n">
        <x:f>IF(2*O$2&lt;$A52,0.02466*O$2*($A52-O$2),"")</x:f>
        <x:v>36.157725</x:v>
      </x:c>
      <x:c r="P52" s="14" t="n">
        <x:f>IF(2*P$2&lt;$A52,0.02466*P$2*($A52-P$2),"")</x:f>
        <x:v>38.4696</x:v>
      </x:c>
      <x:c r="Q52" s="14" t="n">
        <x:f>IF(2*Q$2&lt;$A52,0.02466*Q$2*($A52-Q$2),"")</x:f>
        <x:v>40.769145</x:v>
      </x:c>
      <x:c r="R52" s="14" t="n">
        <x:f>IF(2*R$2&lt;$A52,0.02466*R$2*($A52-R$2),"")</x:f>
        <x:v>43.056360000000005</x:v>
      </x:c>
      <x:c r="S52" s="14" t="n">
        <x:f>IF(2*S$2&lt;$A52,0.02466*S$2*($A52-S$2),"")</x:f>
        <x:v>45.331245</x:v>
      </x:c>
      <x:c r="T52" s="14" t="n">
        <x:f>IF(2*T$2&lt;$A52,0.02466*T$2*($A52-T$2),"")</x:f>
        <x:v>47.5938</x:v>
      </x:c>
      <x:c r="U52" s="14" t="n">
        <x:f>IF(2*U$2&lt;$A52,0.02466*U$2*($A52-U$2),"")</x:f>
        <x:v>52.08192</x:v>
      </x:c>
      <x:c r="V52" s="14" t="n">
        <x:f>IF(2*V$2&lt;$A52,0.02466*V$2*($A52-V$2),"")</x:f>
        <x:v>56.520720000000004</x:v>
      </x:c>
      <x:c r="W52" s="14" t="n">
        <x:f>IF(2*W$2&lt;$A52,0.02466*W$2*($A52-W$2),"")</x:f>
        <x:v>60.9102</x:v>
      </x:c>
      <x:c r="X52" s="14" t="n">
        <x:f>IF(2*X$2&lt;$A52,0.02466*X$2*($A52-X$2),"")</x:f>
        <x:v>65.25036</x:v>
      </x:c>
      <x:c r="Y52" s="14" t="n">
        <x:f>IF(2*Y$2&lt;$A52,0.02466*Y$2*($A52-Y$2),"")</x:f>
        <x:v>69.5412</x:v>
      </x:c>
      <x:c r="Z52" s="14" t="n">
        <x:f>IF(2*Z$2&lt;$A52,0.02466*Z$2*($A52-Z$2),"")</x:f>
        <x:v>73.78272</x:v>
      </x:c>
      <x:c r="AA52" s="14" t="n">
        <x:f>IF(2*AA$2&lt;$A52,0.02466*AA$2*($A52-AA$2),"")</x:f>
        <x:v>77.97492000000001</x:v>
      </x:c>
      <x:c r="AB52" s="14" t="n">
        <x:f>IF(2*AB$2&lt;$A52,0.02466*AB$2*($A52-AB$2),"")</x:f>
        <x:v>82.11780000000002</x:v>
      </x:c>
      <x:c r="AC52" s="14" t="n">
        <x:f>IF(2*AC$2&lt;$A52,0.02466*AC$2*($A52-AC$2),"")</x:f>
        <x:v>86.21136</x:v>
      </x:c>
      <x:c r="AD52" s="14" t="n">
        <x:f>IF(2*AD$2&lt;$A52,0.02466*AD$2*($A52-AD$2),"")</x:f>
        <x:v>90.2556</x:v>
      </x:c>
      <x:c r="AE52" s="14" t="n">
        <x:f>IF(2*AE$2&lt;$A52,0.02466*AE$2*($A52-AE$2),"")</x:f>
        <x:v>98.19612</x:v>
      </x:c>
      <x:c r="AF52" s="14" t="n">
        <x:f>IF(2*AF$2&lt;$A52,0.02466*AF$2*($A52-AF$2),"")</x:f>
        <x:v>105.93936000000001</x:v>
      </x:c>
      <x:c r="AG52" s="14" t="n">
        <x:f>IF(2*AG$2&lt;$A52,0.02466*AG$2*($A52-AG$2),"")</x:f>
        <x:v>109.73700000000001</x:v>
      </x:c>
      <x:c r="AH52" s="14" t="n">
        <x:f>IF(2*AH$2&lt;$A52,0.02466*AH$2*($A52-AH$2),"")</x:f>
        <x:v>113.48532000000002</x:v>
      </x:c>
      <x:c r="AI52" s="14" t="n">
        <x:f>IF(2*AI$2&lt;$A52,0.02466*AI$2*($A52-AI$2),"")</x:f>
        <x:v>120.834</x:v>
      </x:c>
      <x:c r="AJ52" s="14" t="n">
        <x:f>IF(2*AJ$2&lt;$A52,0.02466*AJ$2*($A52-AJ$2),"")</x:f>
        <x:v>127.9854</x:v>
      </x:c>
      <x:c r="AK52" s="14" t="n">
        <x:f>IF(2*AK$2&lt;$A52,0.02466*AK$2*($A52-AK$2),"")</x:f>
        <x:v>134.93952000000002</x:v>
      </x:c>
      <x:c r="AL52" s="14" t="n">
        <x:f>IF(2*AL$2&lt;$A52,0.02466*AL$2*($A52-AL$2),"")</x:f>
        <x:v>141.69636</x:v>
      </x:c>
      <x:c r="AM52" s="14" t="n">
        <x:f>IF(2*AM$2&lt;$A52,0.02466*AM$2*($A52-AM$2),"")</x:f>
        <x:v>145.00080000000003</x:v>
      </x:c>
      <x:c r="AN52" s="14" t="n">
        <x:f>IF(2*AN$2&lt;$A52,0.02466*AN$2*($A52-AN$2),"")</x:f>
        <x:v>148.25592</x:v>
      </x:c>
      <x:c r="AO52" s="14" t="n">
        <x:f>IF(2*AO$2&lt;$A52,0.02466*AO$2*($A52-AO$2),"")</x:f>
        <x:v>154.6182</x:v>
      </x:c>
      <x:c r="AP52" s="14" t="n">
        <x:f>IF(2*AP$2&lt;$A52,0.02466*AP$2*($A52-AP$2),"")</x:f>
        <x:v>160.78320000000002</x:v>
      </x:c>
      <x:c r="AQ52" s="14" t="n">
        <x:f>IF(2*AQ$2&lt;$A52,0.02466*AQ$2*($A52-AQ$2),"")</x:f>
        <x:v>166.75092</x:v>
      </x:c>
      <x:c r="AR52" s="14" t="n">
        <x:f>IF(2*AR$2&lt;$A52,0.02466*AR$2*($A52-AR$2),"")</x:f>
        <x:v>175.3326</x:v>
      </x:c>
      <x:c r="AS52" s="14" t="n">
        <x:f>IF(2*AS$2&lt;$A52,0.02466*AS$2*($A52-AS$2),"")</x:f>
        <x:v>183.4704</x:v>
      </x:c>
      <x:c r="AT52" s="14" t="n">
        <x:f>IF(2*AT$2&lt;$A52,0.02466*AT$2*($A52-AT$2),"")</x:f>
        <x:v>188.649</x:v>
      </x:c>
      <x:c r="AU52" s="14" t="n">
        <x:f>IF(2*AU$2&lt;$A52,0.02466*AU$2*($A52-AU$2),"")</x:f>
        <x:v>203.00112</x:v>
      </x:c>
      <x:c r="AV52" s="14" t="n">
        <x:f>IF(2*AV$2&lt;$A52,0.02466*AV$2*($A52-AV$2),"")</x:f>
        <x:v>211.5828</x:v>
      </x:c>
      <x:c r="AW52" s="14" t="n">
        <x:f>IF(2*AW$2&lt;$A52,0.02466*AW$2*($A52-AW$2),"")</x:f>
        <x:v>217.50120000000004</x:v>
      </x:c>
      <x:c r="AX52" s="14" t="n">
        <x:f>IF(2*AX$2&lt;$A52,0.02466*AX$2*($A52-AX$2),"")</x:f>
        <x:v>221.2002</x:v>
      </x:c>
      <x:c r="AY52" s="14" t="n">
        <x:f>IF(2*AY$2&lt;$A52,0.02466*AY$2*($A52-AY$2),"")</x:f>
        <x:v>229.58460000000002</x:v>
      </x:c>
      <x:c r="AZ52" s="14" t="n">
        <x:f>IF(2*AZ$2&lt;$A52,0.02466*AZ$2*($A52-AZ$2),"")</x:f>
        <x:v>236.73600000000002</x:v>
      </x:c>
    </x:row>
    <x:row r="53">
      <x:c r="A53" s="23" t="n">
        <x:v>219</x:v>
      </x:c>
      <x:c r="B53" s="14" t="n">
        <x:f>IF(2*B$2&lt;$A53,0.02466*B$2*($A53-B$2),"")</x:f>
        <x:v>13.347225</x:v>
      </x:c>
      <x:c r="C53" s="14" t="n">
        <x:f>IF(2*C$2&lt;$A53,0.02466*C$2*($A53-C$2),"")</x:f>
        <x:v>13.874702400000002</x:v>
      </x:c>
      <x:c r="D53" s="14" t="n">
        <x:f>IF(2*D$2&lt;$A53,0.02466*D$2*($A53-D$2),"")</x:f>
        <x:v>14.9281776</x:v>
      </x:c>
      <x:c r="E53" s="14" t="n">
        <x:f>IF(2*E$2&lt;$A53,0.02466*E$2*($A53-E$2),"")</x:f>
        <x:v>15.97968</x:v>
      </x:c>
      <x:c r="F53" s="14" t="n">
        <x:f>IF(2*F$2&lt;$A53,0.02466*F$2*($A53-F$2),"")</x:f>
        <x:v>17.0292096</x:v>
      </x:c>
      <x:c r="G53" s="14" t="n">
        <x:f>IF(2*G$2&lt;$A53,0.02466*G$2*($A53-G$2),"")</x:f>
        <x:v>18.599805</x:v>
      </x:c>
      <x:c r="H53" s="14" t="n">
        <x:f>IF(2*H$2&lt;$A53,0.02466*H$2*($A53-H$2),"")</x:f>
        <x:v>21.207600000000003</x:v>
      </x:c>
      <x:c r="I53" s="14" t="n">
        <x:f>IF(2*I$2&lt;$A53,0.02466*I$2*($A53-I$2),"")</x:f>
        <x:v>23.803065000000004</x:v>
      </x:c>
      <x:c r="J53" s="14" t="n">
        <x:f>IF(2*J$2&lt;$A53,0.02466*J$2*($A53-J$2),"")</x:f>
        <x:v>26.386200000000002</x:v>
      </x:c>
      <x:c r="K53" s="14" t="n">
        <x:f>IF(2*K$2&lt;$A53,0.02466*K$2*($A53-K$2),"")</x:f>
        <x:v>28.957005</x:v>
      </x:c>
      <x:c r="L53" s="14" t="n">
        <x:f>IF(2*L$2&lt;$A53,0.02466*L$2*($A53-L$2),"")</x:f>
        <x:v>31.51548</x:v>
      </x:c>
      <x:c r="M53" s="14" t="n">
        <x:f>IF(2*M$2&lt;$A53,0.02466*M$2*($A53-M$2),"")</x:f>
        <x:v>34.06162500000001</x:v>
      </x:c>
      <x:c r="N53" s="14" t="n">
        <x:f>IF(2*N$2&lt;$A53,0.02466*N$2*($A53-N$2),"")</x:f>
        <x:v>36.595439999999996</x:v>
      </x:c>
      <x:c r="O53" s="14" t="n">
        <x:f>IF(2*O$2&lt;$A53,0.02466*O$2*($A53-O$2),"")</x:f>
        <x:v>39.116925</x:v>
      </x:c>
      <x:c r="P53" s="14" t="n">
        <x:f>IF(2*P$2&lt;$A53,0.02466*P$2*($A53-P$2),"")</x:f>
        <x:v>41.62608</x:v>
      </x:c>
      <x:c r="Q53" s="14" t="n">
        <x:f>IF(2*Q$2&lt;$A53,0.02466*Q$2*($A53-Q$2),"")</x:f>
        <x:v>44.122905</x:v>
      </x:c>
      <x:c r="R53" s="14" t="n">
        <x:f>IF(2*R$2&lt;$A53,0.02466*R$2*($A53-R$2),"")</x:f>
        <x:v>46.607400000000005</x:v>
      </x:c>
      <x:c r="S53" s="14" t="n">
        <x:f>IF(2*S$2&lt;$A53,0.02466*S$2*($A53-S$2),"")</x:f>
        <x:v>49.079565</x:v>
      </x:c>
      <x:c r="T53" s="14" t="n">
        <x:f>IF(2*T$2&lt;$A53,0.02466*T$2*($A53-T$2),"")</x:f>
        <x:v>51.5394</x:v>
      </x:c>
      <x:c r="U53" s="14" t="n">
        <x:f>IF(2*U$2&lt;$A53,0.02466*U$2*($A53-U$2),"")</x:f>
        <x:v>56.42208</x:v>
      </x:c>
      <x:c r="V53" s="14" t="n">
        <x:f>IF(2*V$2&lt;$A53,0.02466*V$2*($A53-V$2),"")</x:f>
        <x:v>61.25544</x:v>
      </x:c>
      <x:c r="W53" s="14" t="n">
        <x:f>IF(2*W$2&lt;$A53,0.02466*W$2*($A53-W$2),"")</x:f>
        <x:v>66.03948000000001</x:v>
      </x:c>
      <x:c r="X53" s="14" t="n">
        <x:f>IF(2*X$2&lt;$A53,0.02466*X$2*($A53-X$2),"")</x:f>
        <x:v>70.7742</x:v>
      </x:c>
      <x:c r="Y53" s="14" t="n">
        <x:f>IF(2*Y$2&lt;$A53,0.02466*Y$2*($A53-Y$2),"")</x:f>
        <x:v>75.4596</x:v>
      </x:c>
      <x:c r="Z53" s="14" t="n">
        <x:f>IF(2*Z$2&lt;$A53,0.02466*Z$2*($A53-Z$2),"")</x:f>
        <x:v>80.09568</x:v>
      </x:c>
      <x:c r="AA53" s="14" t="n">
        <x:f>IF(2*AA$2&lt;$A53,0.02466*AA$2*($A53-AA$2),"")</x:f>
        <x:v>84.68244000000001</x:v>
      </x:c>
      <x:c r="AB53" s="14" t="n">
        <x:f>IF(2*AB$2&lt;$A53,0.02466*AB$2*($A53-AB$2),"")</x:f>
        <x:v>89.21988000000002</x:v>
      </x:c>
      <x:c r="AC53" s="14" t="n">
        <x:f>IF(2*AC$2&lt;$A53,0.02466*AC$2*($A53-AC$2),"")</x:f>
        <x:v>93.708</x:v>
      </x:c>
      <x:c r="AD53" s="14" t="n">
        <x:f>IF(2*AD$2&lt;$A53,0.02466*AD$2*($A53-AD$2),"")</x:f>
        <x:v>98.1468</x:v>
      </x:c>
      <x:c r="AE53" s="14" t="n">
        <x:f>IF(2*AE$2&lt;$A53,0.02466*AE$2*($A53-AE$2),"")</x:f>
        <x:v>106.87644</x:v>
      </x:c>
      <x:c r="AF53" s="14" t="n">
        <x:f>IF(2*AF$2&lt;$A53,0.02466*AF$2*($A53-AF$2),"")</x:f>
        <x:v>115.4088</x:v>
      </x:c>
      <x:c r="AG53" s="14" t="n">
        <x:f>IF(2*AG$2&lt;$A53,0.02466*AG$2*($A53-AG$2),"")</x:f>
        <x:v>119.60100000000001</x:v>
      </x:c>
      <x:c r="AH53" s="14" t="n">
        <x:f>IF(2*AH$2&lt;$A53,0.02466*AH$2*($A53-AH$2),"")</x:f>
        <x:v>123.74388000000002</x:v>
      </x:c>
      <x:c r="AI53" s="14" t="n">
        <x:f>IF(2*AI$2&lt;$A53,0.02466*AI$2*($A53-AI$2),"")</x:f>
        <x:v>131.88168</x:v>
      </x:c>
      <x:c r="AJ53" s="14" t="n">
        <x:f>IF(2*AJ$2&lt;$A53,0.02466*AJ$2*($A53-AJ$2),"")</x:f>
        <x:v>139.8222</x:v>
      </x:c>
      <x:c r="AK53" s="14" t="n">
        <x:f>IF(2*AK$2&lt;$A53,0.02466*AK$2*($A53-AK$2),"")</x:f>
        <x:v>147.56544</x:v>
      </x:c>
      <x:c r="AL53" s="14" t="n">
        <x:f>IF(2*AL$2&lt;$A53,0.02466*AL$2*($A53-AL$2),"")</x:f>
        <x:v>155.1114</x:v>
      </x:c>
      <x:c r="AM53" s="14" t="n">
        <x:f>IF(2*AM$2&lt;$A53,0.02466*AM$2*($A53-AM$2),"")</x:f>
        <x:v>158.81040000000002</x:v>
      </x:c>
      <x:c r="AN53" s="14" t="n">
        <x:f>IF(2*AN$2&lt;$A53,0.02466*AN$2*($A53-AN$2),"")</x:f>
        <x:v>162.46008</x:v>
      </x:c>
      <x:c r="AO53" s="14" t="n">
        <x:f>IF(2*AO$2&lt;$A53,0.02466*AO$2*($A53-AO$2),"")</x:f>
        <x:v>169.61148</x:v>
      </x:c>
      <x:c r="AP53" s="14" t="n">
        <x:f>IF(2*AP$2&lt;$A53,0.02466*AP$2*($A53-AP$2),"")</x:f>
        <x:v>176.56560000000002</x:v>
      </x:c>
      <x:c r="AQ53" s="14" t="n">
        <x:f>IF(2*AQ$2&lt;$A53,0.02466*AQ$2*($A53-AQ$2),"")</x:f>
        <x:v>183.32244</x:v>
      </x:c>
      <x:c r="AR53" s="14" t="n">
        <x:f>IF(2*AR$2&lt;$A53,0.02466*AR$2*($A53-AR$2),"")</x:f>
        <x:v>193.08780000000002</x:v>
      </x:c>
      <x:c r="AS53" s="14" t="n">
        <x:f>IF(2*AS$2&lt;$A53,0.02466*AS$2*($A53-AS$2),"")</x:f>
        <x:v>202.40928000000002</x:v>
      </x:c>
      <x:c r="AT53" s="14" t="n">
        <x:f>IF(2*AT$2&lt;$A53,0.02466*AT$2*($A53-AT$2),"")</x:f>
        <x:v>208.377</x:v>
      </x:c>
      <x:c r="AU53" s="14" t="n">
        <x:f>IF(2*AU$2&lt;$A53,0.02466*AU$2*($A53-AU$2),"")</x:f>
        <x:v>225.09647999999999</x:v>
      </x:c>
      <x:c r="AV53" s="14" t="n">
        <x:f>IF(2*AV$2&lt;$A53,0.02466*AV$2*($A53-AV$2),"")</x:f>
        <x:v>235.2564</x:v>
      </x:c>
      <x:c r="AW53" s="14" t="n">
        <x:f>IF(2*AW$2&lt;$A53,0.02466*AW$2*($A53-AW$2),"")</x:f>
        <x:v>242.35848000000004</x:v>
      </x:c>
      <x:c r="AX53" s="14" t="n">
        <x:f>IF(2*AX$2&lt;$A53,0.02466*AX$2*($A53-AX$2),"")</x:f>
        <x:v>246.8466</x:v>
      </x:c>
      <x:c r="AY53" s="14" t="n">
        <x:f>IF(2*AY$2&lt;$A53,0.02466*AY$2*($A53-AY$2),"")</x:f>
        <x:v>257.2038</x:v>
      </x:c>
      <x:c r="AZ53" s="14" t="n">
        <x:f>IF(2*AZ$2&lt;$A53,0.02466*AZ$2*($A53-AZ$2),"")</x:f>
        <x:v>266.32800000000003</x:v>
      </x:c>
    </x:row>
    <x:row r="54">
      <x:c r="A54" s="23" t="n">
        <x:v>245</x:v>
      </x:c>
      <x:c r="B54" s="14" t="n">
        <x:f>IF(2*B$2&lt;$A54,0.02466*B$2*($A54-B$2),"")</x:f>
        <x:v>14.950125000000002</x:v>
      </x:c>
      <x:c r="C54" s="14" t="n">
        <x:f>IF(2*C$2&lt;$A54,0.02466*C$2*($A54-C$2),"")</x:f>
        <x:v>15.541718400000002</x:v>
      </x:c>
      <x:c r="D54" s="14" t="n">
        <x:f>IF(2*D$2&lt;$A54,0.02466*D$2*($A54-D$2),"")</x:f>
        <x:v>16.7234256</x:v>
      </x:c>
      <x:c r="E54" s="14" t="n">
        <x:f>IF(2*E$2&lt;$A54,0.02466*E$2*($A54-E$2),"")</x:f>
        <x:v>17.90316</x:v>
      </x:c>
      <x:c r="F54" s="14" t="n">
        <x:f>IF(2*F$2&lt;$A54,0.02466*F$2*($A54-F$2),"")</x:f>
        <x:v>19.080921600000003</x:v>
      </x:c>
      <x:c r="G54" s="14" t="n">
        <x:f>IF(2*G$2&lt;$A54,0.02466*G$2*($A54-G$2),"")</x:f>
        <x:v>20.843865</x:v>
      </x:c>
      <x:c r="H54" s="14" t="n">
        <x:f>IF(2*H$2&lt;$A54,0.02466*H$2*($A54-H$2),"")</x:f>
        <x:v>23.77224</x:v>
      </x:c>
      <x:c r="I54" s="14" t="n">
        <x:f>IF(2*I$2&lt;$A54,0.02466*I$2*($A54-I$2),"")</x:f>
        <x:v>26.688285000000004</x:v>
      </x:c>
      <x:c r="J54" s="14" t="n">
        <x:f>IF(2*J$2&lt;$A54,0.02466*J$2*($A54-J$2),"")</x:f>
        <x:v>29.592000000000002</x:v>
      </x:c>
      <x:c r="K54" s="14" t="n">
        <x:f>IF(2*K$2&lt;$A54,0.02466*K$2*($A54-K$2),"")</x:f>
        <x:v>32.483385</x:v>
      </x:c>
      <x:c r="L54" s="14" t="n">
        <x:f>IF(2*L$2&lt;$A54,0.02466*L$2*($A54-L$2),"")</x:f>
        <x:v>35.36244</x:v>
      </x:c>
      <x:c r="M54" s="14" t="n">
        <x:f>IF(2*M$2&lt;$A54,0.02466*M$2*($A54-M$2),"")</x:f>
        <x:v>38.229165</x:v>
      </x:c>
      <x:c r="N54" s="14" t="n">
        <x:f>IF(2*N$2&lt;$A54,0.02466*N$2*($A54-N$2),"")</x:f>
        <x:v>41.08356</x:v>
      </x:c>
      <x:c r="O54" s="14" t="n">
        <x:f>IF(2*O$2&lt;$A54,0.02466*O$2*($A54-O$2),"")</x:f>
        <x:v>43.925625000000004</x:v>
      </x:c>
      <x:c r="P54" s="14" t="n">
        <x:f>IF(2*P$2&lt;$A54,0.02466*P$2*($A54-P$2),"")</x:f>
        <x:v>46.75536</x:v>
      </x:c>
      <x:c r="Q54" s="14" t="n">
        <x:f>IF(2*Q$2&lt;$A54,0.02466*Q$2*($A54-Q$2),"")</x:f>
        <x:v>49.572765000000004</x:v>
      </x:c>
      <x:c r="R54" s="14" t="n">
        <x:f>IF(2*R$2&lt;$A54,0.02466*R$2*($A54-R$2),"")</x:f>
        <x:v>52.377840000000006</x:v>
      </x:c>
      <x:c r="S54" s="14" t="n">
        <x:f>IF(2*S$2&lt;$A54,0.02466*S$2*($A54-S$2),"")</x:f>
        <x:v>55.170585</x:v>
      </x:c>
      <x:c r="T54" s="14" t="n">
        <x:f>IF(2*T$2&lt;$A54,0.02466*T$2*($A54-T$2),"")</x:f>
        <x:v>57.951</x:v>
      </x:c>
      <x:c r="U54" s="14" t="n">
        <x:f>IF(2*U$2&lt;$A54,0.02466*U$2*($A54-U$2),"")</x:f>
        <x:v>63.47484</x:v>
      </x:c>
      <x:c r="V54" s="14" t="n">
        <x:f>IF(2*V$2&lt;$A54,0.02466*V$2*($A54-V$2),"")</x:f>
        <x:v>68.94936</x:v>
      </x:c>
      <x:c r="W54" s="14" t="n">
        <x:f>IF(2*W$2&lt;$A54,0.02466*W$2*($A54-W$2),"")</x:f>
        <x:v>74.37456</x:v>
      </x:c>
      <x:c r="X54" s="14" t="n">
        <x:f>IF(2*X$2&lt;$A54,0.02466*X$2*($A54-X$2),"")</x:f>
        <x:v>79.75044</x:v>
      </x:c>
      <x:c r="Y54" s="14" t="n">
        <x:f>IF(2*Y$2&lt;$A54,0.02466*Y$2*($A54-Y$2),"")</x:f>
        <x:v>85.077</x:v>
      </x:c>
      <x:c r="Z54" s="14" t="n">
        <x:f>IF(2*Z$2&lt;$A54,0.02466*Z$2*($A54-Z$2),"")</x:f>
        <x:v>90.35424</x:v>
      </x:c>
      <x:c r="AA54" s="14" t="n">
        <x:f>IF(2*AA$2&lt;$A54,0.02466*AA$2*($A54-AA$2),"")</x:f>
        <x:v>95.58216</x:v>
      </x:c>
      <x:c r="AB54" s="14" t="n">
        <x:f>IF(2*AB$2&lt;$A54,0.02466*AB$2*($A54-AB$2),"")</x:f>
        <x:v>100.76076</x:v>
      </x:c>
      <x:c r="AC54" s="14" t="n">
        <x:f>IF(2*AC$2&lt;$A54,0.02466*AC$2*($A54-AC$2),"")</x:f>
        <x:v>105.89004</x:v>
      </x:c>
      <x:c r="AD54" s="14" t="n">
        <x:f>IF(2*AD$2&lt;$A54,0.02466*AD$2*($A54-AD$2),"")</x:f>
        <x:v>110.97000000000001</x:v>
      </x:c>
      <x:c r="AE54" s="14" t="n">
        <x:f>IF(2*AE$2&lt;$A54,0.02466*AE$2*($A54-AE$2),"")</x:f>
        <x:v>120.98196</x:v>
      </x:c>
      <x:c r="AF54" s="14" t="n">
        <x:f>IF(2*AF$2&lt;$A54,0.02466*AF$2*($A54-AF$2),"")</x:f>
        <x:v>130.79664</x:v>
      </x:c>
      <x:c r="AG54" s="14" t="n">
        <x:f>IF(2*AG$2&lt;$A54,0.02466*AG$2*($A54-AG$2),"")</x:f>
        <x:v>135.63000000000002</x:v>
      </x:c>
      <x:c r="AH54" s="14" t="n">
        <x:f>IF(2*AH$2&lt;$A54,0.02466*AH$2*($A54-AH$2),"")</x:f>
        <x:v>140.41404</x:v>
      </x:c>
      <x:c r="AI54" s="14" t="n">
        <x:f>IF(2*AI$2&lt;$A54,0.02466*AI$2*($A54-AI$2),"")</x:f>
        <x:v>149.83416</x:v>
      </x:c>
      <x:c r="AJ54" s="14" t="n">
        <x:f>IF(2*AJ$2&lt;$A54,0.02466*AJ$2*($A54-AJ$2),"")</x:f>
        <x:v>159.05700000000002</x:v>
      </x:c>
      <x:c r="AK54" s="14" t="n">
        <x:f>IF(2*AK$2&lt;$A54,0.02466*AK$2*($A54-AK$2),"")</x:f>
        <x:v>168.08256</x:v>
      </x:c>
      <x:c r="AL54" s="14" t="n">
        <x:f>IF(2*AL$2&lt;$A54,0.02466*AL$2*($A54-AL$2),"")</x:f>
        <x:v>176.91084</x:v>
      </x:c>
      <x:c r="AM54" s="14" t="n">
        <x:f>IF(2*AM$2&lt;$A54,0.02466*AM$2*($A54-AM$2),"")</x:f>
        <x:v>181.251</x:v>
      </x:c>
      <x:c r="AN54" s="14" t="n">
        <x:f>IF(2*AN$2&lt;$A54,0.02466*AN$2*($A54-AN$2),"")</x:f>
        <x:v>185.54184000000004</x:v>
      </x:c>
      <x:c r="AO54" s="14" t="n">
        <x:f>IF(2*AO$2&lt;$A54,0.02466*AO$2*($A54-AO$2),"")</x:f>
        <x:v>193.97556</x:v>
      </x:c>
      <x:c r="AP54" s="14" t="n">
        <x:f>IF(2*AP$2&lt;$A54,0.02466*AP$2*($A54-AP$2),"")</x:f>
        <x:v>202.21200000000002</x:v>
      </x:c>
      <x:c r="AQ54" s="14" t="n">
        <x:f>IF(2*AQ$2&lt;$A54,0.02466*AQ$2*($A54-AQ$2),"")</x:f>
        <x:v>210.25116</x:v>
      </x:c>
      <x:c r="AR54" s="14" t="n">
        <x:f>IF(2*AR$2&lt;$A54,0.02466*AR$2*($A54-AR$2),"")</x:f>
        <x:v>221.94000000000003</x:v>
      </x:c>
      <x:c r="AS54" s="14" t="n">
        <x:f>IF(2*AS$2&lt;$A54,0.02466*AS$2*($A54-AS$2),"")</x:f>
        <x:v>233.18496000000002</x:v>
      </x:c>
      <x:c r="AT54" s="14" t="n">
        <x:f>IF(2*AT$2&lt;$A54,0.02466*AT$2*($A54-AT$2),"")</x:f>
        <x:v>240.43500000000003</x:v>
      </x:c>
      <x:c r="AU54" s="14" t="n">
        <x:f>IF(2*AU$2&lt;$A54,0.02466*AU$2*($A54-AU$2),"")</x:f>
        <x:v>261.00144</x:v>
      </x:c>
      <x:c r="AV54" s="14" t="n">
        <x:f>IF(2*AV$2&lt;$A54,0.02466*AV$2*($A54-AV$2),"")</x:f>
        <x:v>273.726</x:v>
      </x:c>
      <x:c r="AW54" s="14" t="n">
        <x:f>IF(2*AW$2&lt;$A54,0.02466*AW$2*($A54-AW$2),"")</x:f>
        <x:v>282.75156000000004</x:v>
      </x:c>
      <x:c r="AX54" s="14" t="n">
        <x:f>IF(2*AX$2&lt;$A54,0.02466*AX$2*($A54-AX$2),"")</x:f>
        <x:v>288.522</x:v>
      </x:c>
      <x:c r="AY54" s="14" t="n">
        <x:f>IF(2*AY$2&lt;$A54,0.02466*AY$2*($A54-AY$2),"")</x:f>
        <x:v>302.08500000000004</x:v>
      </x:c>
      <x:c r="AZ54" s="14" t="n">
        <x:f>IF(2*AZ$2&lt;$A54,0.02466*AZ$2*($A54-AZ$2),"")</x:f>
        <x:v>314.415</x:v>
      </x:c>
    </x:row>
    <x:row r="55">
      <x:c r="A55" s="23" t="n">
        <x:v>273</x:v>
      </x:c>
      <x:c r="B55" s="14" t="n">
        <x:f>IF(2*B$2&lt;$A55,0.02466*B$2*($A55-B$2),"")</x:f>
        <x:v>16.676325000000002</x:v>
      </x:c>
      <x:c r="C55" s="14" t="n">
        <x:f>IF(2*C$2&lt;$A55,0.02466*C$2*($A55-C$2),"")</x:f>
        <x:v>17.3369664</x:v>
      </x:c>
      <x:c r="D55" s="14" t="n">
        <x:f>IF(2*D$2&lt;$A55,0.02466*D$2*($A55-D$2),"")</x:f>
        <x:v>18.6567696</x:v>
      </x:c>
      <x:c r="E55" s="14" t="n">
        <x:f>IF(2*E$2&lt;$A55,0.02466*E$2*($A55-E$2),"")</x:f>
        <x:v>19.974600000000002</x:v>
      </x:c>
      <x:c r="F55" s="14" t="n">
        <x:f>IF(2*F$2&lt;$A55,0.02466*F$2*($A55-F$2),"")</x:f>
        <x:v>21.290457600000003</x:v>
      </x:c>
      <x:c r="G55" s="14" t="n">
        <x:f>IF(2*G$2&lt;$A55,0.02466*G$2*($A55-G$2),"")</x:f>
        <x:v>23.260545</x:v>
      </x:c>
      <x:c r="H55" s="14" t="n">
        <x:f>IF(2*H$2&lt;$A55,0.02466*H$2*($A55-H$2),"")</x:f>
        <x:v>26.53416</x:v>
      </x:c>
      <x:c r="I55" s="14" t="n">
        <x:f>IF(2*I$2&lt;$A55,0.02466*I$2*($A55-I$2),"")</x:f>
        <x:v>29.795445000000004</x:v>
      </x:c>
      <x:c r="J55" s="14" t="n">
        <x:f>IF(2*J$2&lt;$A55,0.02466*J$2*($A55-J$2),"")</x:f>
        <x:v>33.0444</x:v>
      </x:c>
      <x:c r="K55" s="14" t="n">
        <x:f>IF(2*K$2&lt;$A55,0.02466*K$2*($A55-K$2),"")</x:f>
        <x:v>36.281025</x:v>
      </x:c>
      <x:c r="L55" s="14" t="n">
        <x:f>IF(2*L$2&lt;$A55,0.02466*L$2*($A55-L$2),"")</x:f>
        <x:v>39.505320000000005</x:v>
      </x:c>
      <x:c r="M55" s="14" t="n">
        <x:f>IF(2*M$2&lt;$A55,0.02466*M$2*($A55-M$2),"")</x:f>
        <x:v>42.717285000000004</x:v>
      </x:c>
      <x:c r="N55" s="14" t="n">
        <x:f>IF(2*N$2&lt;$A55,0.02466*N$2*($A55-N$2),"")</x:f>
        <x:v>45.91692</x:v>
      </x:c>
      <x:c r="O55" s="14" t="n">
        <x:f>IF(2*O$2&lt;$A55,0.02466*O$2*($A55-O$2),"")</x:f>
        <x:v>49.104225</x:v>
      </x:c>
      <x:c r="P55" s="14" t="n">
        <x:f>IF(2*P$2&lt;$A55,0.02466*P$2*($A55-P$2),"")</x:f>
        <x:v>52.2792</x:v>
      </x:c>
      <x:c r="Q55" s="14" t="n">
        <x:f>IF(2*Q$2&lt;$A55,0.02466*Q$2*($A55-Q$2),"")</x:f>
        <x:v>55.44184500000001</x:v>
      </x:c>
      <x:c r="R55" s="14" t="n">
        <x:f>IF(2*R$2&lt;$A55,0.02466*R$2*($A55-R$2),"")</x:f>
        <x:v>58.59216000000001</x:v>
      </x:c>
      <x:c r="S55" s="14" t="n">
        <x:f>IF(2*S$2&lt;$A55,0.02466*S$2*($A55-S$2),"")</x:f>
        <x:v>61.730145</x:v>
      </x:c>
      <x:c r="T55" s="14" t="n">
        <x:f>IF(2*T$2&lt;$A55,0.02466*T$2*($A55-T$2),"")</x:f>
        <x:v>64.8558</x:v>
      </x:c>
      <x:c r="U55" s="14" t="n">
        <x:f>IF(2*U$2&lt;$A55,0.02466*U$2*($A55-U$2),"")</x:f>
        <x:v>71.07012</x:v>
      </x:c>
      <x:c r="V55" s="14" t="n">
        <x:f>IF(2*V$2&lt;$A55,0.02466*V$2*($A55-V$2),"")</x:f>
        <x:v>77.23512000000001</x:v>
      </x:c>
      <x:c r="W55" s="14" t="n">
        <x:f>IF(2*W$2&lt;$A55,0.02466*W$2*($A55-W$2),"")</x:f>
        <x:v>83.3508</x:v>
      </x:c>
      <x:c r="X55" s="14" t="n">
        <x:f>IF(2*X$2&lt;$A55,0.02466*X$2*($A55-X$2),"")</x:f>
        <x:v>89.41716</x:v>
      </x:c>
      <x:c r="Y55" s="14" t="n">
        <x:f>IF(2*Y$2&lt;$A55,0.02466*Y$2*($A55-Y$2),"")</x:f>
        <x:v>95.4342</x:v>
      </x:c>
      <x:c r="Z55" s="14" t="n">
        <x:f>IF(2*Z$2&lt;$A55,0.02466*Z$2*($A55-Z$2),"")</x:f>
        <x:v>101.40192</x:v>
      </x:c>
      <x:c r="AA55" s="14" t="n">
        <x:f>IF(2*AA$2&lt;$A55,0.02466*AA$2*($A55-AA$2),"")</x:f>
        <x:v>107.32032000000001</x:v>
      </x:c>
      <x:c r="AB55" s="14" t="n">
        <x:f>IF(2*AB$2&lt;$A55,0.02466*AB$2*($A55-AB$2),"")</x:f>
        <x:v>113.1894</x:v>
      </x:c>
      <x:c r="AC55" s="14" t="n">
        <x:f>IF(2*AC$2&lt;$A55,0.02466*AC$2*($A55-AC$2),"")</x:f>
        <x:v>119.00916000000001</x:v>
      </x:c>
      <x:c r="AD55" s="14" t="n">
        <x:f>IF(2*AD$2&lt;$A55,0.02466*AD$2*($A55-AD$2),"")</x:f>
        <x:v>124.7796</x:v>
      </x:c>
      <x:c r="AE55" s="14" t="n">
        <x:f>IF(2*AE$2&lt;$A55,0.02466*AE$2*($A55-AE$2),"")</x:f>
        <x:v>136.17252</x:v>
      </x:c>
      <x:c r="AF55" s="14" t="n">
        <x:f>IF(2*AF$2&lt;$A55,0.02466*AF$2*($A55-AF$2),"")</x:f>
        <x:v>147.36816000000002</x:v>
      </x:c>
      <x:c r="AG55" s="14" t="n">
        <x:f>IF(2*AG$2&lt;$A55,0.02466*AG$2*($A55-AG$2),"")</x:f>
        <x:v>152.89200000000002</x:v>
      </x:c>
      <x:c r="AH55" s="14" t="n">
        <x:f>IF(2*AH$2&lt;$A55,0.02466*AH$2*($A55-AH$2),"")</x:f>
        <x:v>158.36652</x:v>
      </x:c>
      <x:c r="AI55" s="14" t="n">
        <x:f>IF(2*AI$2&lt;$A55,0.02466*AI$2*($A55-AI$2),"")</x:f>
        <x:v>169.1676</x:v>
      </x:c>
      <x:c r="AJ55" s="14" t="n">
        <x:f>IF(2*AJ$2&lt;$A55,0.02466*AJ$2*($A55-AJ$2),"")</x:f>
        <x:v>179.7714</x:v>
      </x:c>
      <x:c r="AK55" s="14" t="n">
        <x:f>IF(2*AK$2&lt;$A55,0.02466*AK$2*($A55-AK$2),"")</x:f>
        <x:v>190.17792</x:v>
      </x:c>
      <x:c r="AL55" s="14" t="n">
        <x:f>IF(2*AL$2&lt;$A55,0.02466*AL$2*($A55-AL$2),"")</x:f>
        <x:v>200.38716000000002</x:v>
      </x:c>
      <x:c r="AM55" s="14" t="n">
        <x:f>IF(2*AM$2&lt;$A55,0.02466*AM$2*($A55-AM$2),"")</x:f>
        <x:v>205.41780000000003</x:v>
      </x:c>
      <x:c r="AN55" s="14" t="n">
        <x:f>IF(2*AN$2&lt;$A55,0.02466*AN$2*($A55-AN$2),"")</x:f>
        <x:v>210.39912000000004</x:v>
      </x:c>
      <x:c r="AO55" s="14" t="n">
        <x:f>IF(2*AO$2&lt;$A55,0.02466*AO$2*($A55-AO$2),"")</x:f>
        <x:v>220.2138</x:v>
      </x:c>
      <x:c r="AP55" s="14" t="n">
        <x:f>IF(2*AP$2&lt;$A55,0.02466*AP$2*($A55-AP$2),"")</x:f>
        <x:v>229.83120000000002</x:v>
      </x:c>
      <x:c r="AQ55" s="14" t="n">
        <x:f>IF(2*AQ$2&lt;$A55,0.02466*AQ$2*($A55-AQ$2),"")</x:f>
        <x:v>239.25132</x:v>
      </x:c>
      <x:c r="AR55" s="14" t="n">
        <x:f>IF(2*AR$2&lt;$A55,0.02466*AR$2*($A55-AR$2),"")</x:f>
        <x:v>253.01160000000004</x:v>
      </x:c>
      <x:c r="AS55" s="14" t="n">
        <x:f>IF(2*AS$2&lt;$A55,0.02466*AS$2*($A55-AS$2),"")</x:f>
        <x:v>266.32800000000003</x:v>
      </x:c>
      <x:c r="AT55" s="14" t="n">
        <x:f>IF(2*AT$2&lt;$A55,0.02466*AT$2*($A55-AT$2),"")</x:f>
        <x:v>274.959</x:v>
      </x:c>
      <x:c r="AU55" s="14" t="n">
        <x:f>IF(2*AU$2&lt;$A55,0.02466*AU$2*($A55-AU$2),"")</x:f>
        <x:v>299.66832</x:v>
      </x:c>
      <x:c r="AV55" s="14" t="n">
        <x:f>IF(2*AV$2&lt;$A55,0.02466*AV$2*($A55-AV$2),"")</x:f>
        <x:v>315.1548</x:v>
      </x:c>
      <x:c r="AW55" s="14" t="n">
        <x:f>IF(2*AW$2&lt;$A55,0.02466*AW$2*($A55-AW$2),"")</x:f>
        <x:v>326.25180000000006</x:v>
      </x:c>
      <x:c r="AX55" s="14" t="n">
        <x:f>IF(2*AX$2&lt;$A55,0.02466*AX$2*($A55-AX$2),"")</x:f>
        <x:v>333.40319999999997</x:v>
      </x:c>
      <x:c r="AY55" s="14" t="n">
        <x:f>IF(2*AY$2&lt;$A55,0.02466*AY$2*($A55-AY$2),"")</x:f>
        <x:v>350.4186</x:v>
      </x:c>
      <x:c r="AZ55" s="14" t="n">
        <x:f>IF(2*AZ$2&lt;$A55,0.02466*AZ$2*($A55-AZ$2),"")</x:f>
        <x:v>366.201</x:v>
      </x:c>
    </x:row>
    <x:row r="56">
      <x:c r="A56" s="23" t="n">
        <x:v>299</x:v>
      </x:c>
      <x:c r="B56" s="14" t="n">
        <x:f>IF(2*B$2&lt;$A56,0.02466*B$2*($A56-B$2),"")</x:f>
        <x:v>18.279225</x:v>
      </x:c>
      <x:c r="C56" s="14" t="n">
        <x:f>IF(2*C$2&lt;$A56,0.02466*C$2*($A56-C$2),"")</x:f>
        <x:v>19.0039824</x:v>
      </x:c>
      <x:c r="D56" s="14" t="n">
        <x:f>IF(2*D$2&lt;$A56,0.02466*D$2*($A56-D$2),"")</x:f>
        <x:v>20.452017599999998</x:v>
      </x:c>
      <x:c r="E56" s="14" t="n">
        <x:f>IF(2*E$2&lt;$A56,0.02466*E$2*($A56-E$2),"")</x:f>
        <x:v>21.89808</x:v>
      </x:c>
      <x:c r="F56" s="14" t="n">
        <x:f>IF(2*F$2&lt;$A56,0.02466*F$2*($A56-F$2),"")</x:f>
        <x:v>23.342169600000005</x:v>
      </x:c>
      <x:c r="G56" s="14" t="n">
        <x:f>IF(2*G$2&lt;$A56,0.02466*G$2*($A56-G$2),"")</x:f>
        <x:v>25.504604999999998</x:v>
      </x:c>
      <x:c r="H56" s="14" t="n">
        <x:f>IF(2*H$2&lt;$A56,0.02466*H$2*($A56-H$2),"")</x:f>
        <x:v>29.0988</x:v>
      </x:c>
      <x:c r="I56" s="14" t="n">
        <x:f>IF(2*I$2&lt;$A56,0.02466*I$2*($A56-I$2),"")</x:f>
        <x:v>32.680665000000005</x:v>
      </x:c>
      <x:c r="J56" s="14" t="n">
        <x:f>IF(2*J$2&lt;$A56,0.02466*J$2*($A56-J$2),"")</x:f>
        <x:v>36.2502</x:v>
      </x:c>
      <x:c r="K56" s="14" t="n">
        <x:f>IF(2*K$2&lt;$A56,0.02466*K$2*($A56-K$2),"")</x:f>
        <x:v>39.807405</x:v>
      </x:c>
      <x:c r="L56" s="14" t="n">
        <x:f>IF(2*L$2&lt;$A56,0.02466*L$2*($A56-L$2),"")</x:f>
        <x:v>43.35228</x:v>
      </x:c>
      <x:c r="M56" s="14" t="n">
        <x:f>IF(2*M$2&lt;$A56,0.02466*M$2*($A56-M$2),"")</x:f>
        <x:v>46.884825000000006</x:v>
      </x:c>
      <x:c r="N56" s="14" t="n">
        <x:f>IF(2*N$2&lt;$A56,0.02466*N$2*($A56-N$2),"")</x:f>
        <x:v>50.40504</x:v>
      </x:c>
      <x:c r="O56" s="14" t="n">
        <x:f>IF(2*O$2&lt;$A56,0.02466*O$2*($A56-O$2),"")</x:f>
        <x:v>53.912925</x:v>
      </x:c>
      <x:c r="P56" s="14" t="n">
        <x:f>IF(2*P$2&lt;$A56,0.02466*P$2*($A56-P$2),"")</x:f>
        <x:v>57.408480000000004</x:v>
      </x:c>
      <x:c r="Q56" s="14" t="n">
        <x:f>IF(2*Q$2&lt;$A56,0.02466*Q$2*($A56-Q$2),"")</x:f>
        <x:v>60.89170500000001</x:v>
      </x:c>
      <x:c r="R56" s="14" t="n">
        <x:f>IF(2*R$2&lt;$A56,0.02466*R$2*($A56-R$2),"")</x:f>
        <x:v>64.36260000000001</x:v>
      </x:c>
      <x:c r="S56" s="14" t="n">
        <x:f>IF(2*S$2&lt;$A56,0.02466*S$2*($A56-S$2),"")</x:f>
        <x:v>67.82116500000001</x:v>
      </x:c>
      <x:c r="T56" s="14" t="n">
        <x:f>IF(2*T$2&lt;$A56,0.02466*T$2*($A56-T$2),"")</x:f>
        <x:v>71.26740000000001</x:v>
      </x:c>
      <x:c r="U56" s="14" t="n">
        <x:f>IF(2*U$2&lt;$A56,0.02466*U$2*($A56-U$2),"")</x:f>
        <x:v>78.12288</x:v>
      </x:c>
      <x:c r="V56" s="14" t="n">
        <x:f>IF(2*V$2&lt;$A56,0.02466*V$2*($A56-V$2),"")</x:f>
        <x:v>84.92904</x:v>
      </x:c>
      <x:c r="W56" s="14" t="n">
        <x:f>IF(2*W$2&lt;$A56,0.02466*W$2*($A56-W$2),"")</x:f>
        <x:v>91.68588000000001</x:v>
      </x:c>
      <x:c r="X56" s="14" t="n">
        <x:f>IF(2*X$2&lt;$A56,0.02466*X$2*($A56-X$2),"")</x:f>
        <x:v>98.3934</x:v>
      </x:c>
      <x:c r="Y56" s="14" t="n">
        <x:f>IF(2*Y$2&lt;$A56,0.02466*Y$2*($A56-Y$2),"")</x:f>
        <x:v>105.05160000000001</x:v>
      </x:c>
      <x:c r="Z56" s="14" t="n">
        <x:f>IF(2*Z$2&lt;$A56,0.02466*Z$2*($A56-Z$2),"")</x:f>
        <x:v>111.66048</x:v>
      </x:c>
      <x:c r="AA56" s="14" t="n">
        <x:f>IF(2*AA$2&lt;$A56,0.02466*AA$2*($A56-AA$2),"")</x:f>
        <x:v>118.22004000000001</x:v>
      </x:c>
      <x:c r="AB56" s="14" t="n">
        <x:f>IF(2*AB$2&lt;$A56,0.02466*AB$2*($A56-AB$2),"")</x:f>
        <x:v>124.73028000000002</x:v>
      </x:c>
      <x:c r="AC56" s="14" t="n">
        <x:f>IF(2*AC$2&lt;$A56,0.02466*AC$2*($A56-AC$2),"")</x:f>
        <x:v>131.1912</x:v>
      </x:c>
      <x:c r="AD56" s="14" t="n">
        <x:f>IF(2*AD$2&lt;$A56,0.02466*AD$2*($A56-AD$2),"")</x:f>
        <x:v>137.6028</x:v>
      </x:c>
      <x:c r="AE56" s="14" t="n">
        <x:f>IF(2*AE$2&lt;$A56,0.02466*AE$2*($A56-AE$2),"")</x:f>
        <x:v>150.27804</x:v>
      </x:c>
      <x:c r="AF56" s="14" t="n">
        <x:f>IF(2*AF$2&lt;$A56,0.02466*AF$2*($A56-AF$2),"")</x:f>
        <x:v>162.756</x:v>
      </x:c>
      <x:c r="AG56" s="14" t="n">
        <x:f>IF(2*AG$2&lt;$A56,0.02466*AG$2*($A56-AG$2),"")</x:f>
        <x:v>168.92100000000002</x:v>
      </x:c>
      <x:c r="AH56" s="14" t="n">
        <x:f>IF(2*AH$2&lt;$A56,0.02466*AH$2*($A56-AH$2),"")</x:f>
        <x:v>175.03668000000002</x:v>
      </x:c>
      <x:c r="AI56" s="14" t="n">
        <x:f>IF(2*AI$2&lt;$A56,0.02466*AI$2*($A56-AI$2),"")</x:f>
        <x:v>187.12008</x:v>
      </x:c>
      <x:c r="AJ56" s="14" t="n">
        <x:f>IF(2*AJ$2&lt;$A56,0.02466*AJ$2*($A56-AJ$2),"")</x:f>
        <x:v>199.0062</x:v>
      </x:c>
      <x:c r="AK56" s="14" t="n">
        <x:f>IF(2*AK$2&lt;$A56,0.02466*AK$2*($A56-AK$2),"")</x:f>
        <x:v>210.69504</x:v>
      </x:c>
      <x:c r="AL56" s="14" t="n">
        <x:f>IF(2*AL$2&lt;$A56,0.02466*AL$2*($A56-AL$2),"")</x:f>
        <x:v>222.18660000000003</x:v>
      </x:c>
      <x:c r="AM56" s="14" t="n">
        <x:f>IF(2*AM$2&lt;$A56,0.02466*AM$2*($A56-AM$2),"")</x:f>
        <x:v>227.85840000000002</x:v>
      </x:c>
      <x:c r="AN56" s="14" t="n">
        <x:f>IF(2*AN$2&lt;$A56,0.02466*AN$2*($A56-AN$2),"")</x:f>
        <x:v>233.48088</x:v>
      </x:c>
      <x:c r="AO56" s="14" t="n">
        <x:f>IF(2*AO$2&lt;$A56,0.02466*AO$2*($A56-AO$2),"")</x:f>
        <x:v>244.57788</x:v>
      </x:c>
      <x:c r="AP56" s="14" t="n">
        <x:f>IF(2*AP$2&lt;$A56,0.02466*AP$2*($A56-AP$2),"")</x:f>
        <x:v>255.47760000000002</x:v>
      </x:c>
      <x:c r="AQ56" s="14" t="n">
        <x:f>IF(2*AQ$2&lt;$A56,0.02466*AQ$2*($A56-AQ$2),"")</x:f>
        <x:v>266.18004</x:v>
      </x:c>
      <x:c r="AR56" s="14" t="n">
        <x:f>IF(2*AR$2&lt;$A56,0.02466*AR$2*($A56-AR$2),"")</x:f>
        <x:v>281.8638</x:v>
      </x:c>
      <x:c r="AS56" s="14" t="n">
        <x:f>IF(2*AS$2&lt;$A56,0.02466*AS$2*($A56-AS$2),"")</x:f>
        <x:v>297.10368</x:v>
      </x:c>
      <x:c r="AT56" s="14" t="n">
        <x:f>IF(2*AT$2&lt;$A56,0.02466*AT$2*($A56-AT$2),"")</x:f>
        <x:v>307.017</x:v>
      </x:c>
      <x:c r="AU56" s="14" t="n">
        <x:f>IF(2*AU$2&lt;$A56,0.02466*AU$2*($A56-AU$2),"")</x:f>
        <x:v>335.57328</x:v>
      </x:c>
      <x:c r="AV56" s="14" t="n">
        <x:f>IF(2*AV$2&lt;$A56,0.02466*AV$2*($A56-AV$2),"")</x:f>
        <x:v>353.6244</x:v>
      </x:c>
      <x:c r="AW56" s="14" t="n">
        <x:f>IF(2*AW$2&lt;$A56,0.02466*AW$2*($A56-AW$2),"")</x:f>
        <x:v>366.64488000000006</x:v>
      </x:c>
      <x:c r="AX56" s="14" t="n">
        <x:f>IF(2*AX$2&lt;$A56,0.02466*AX$2*($A56-AX$2),"")</x:f>
        <x:v>375.0786</x:v>
      </x:c>
      <x:c r="AY56" s="14" t="n">
        <x:f>IF(2*AY$2&lt;$A56,0.02466*AY$2*($A56-AY$2),"")</x:f>
        <x:v>395.29980000000006</x:v>
      </x:c>
      <x:c r="AZ56" s="14" t="n">
        <x:f>IF(2*AZ$2&lt;$A56,0.02466*AZ$2*($A56-AZ$2),"")</x:f>
        <x:v>414.288</x:v>
      </x:c>
    </x:row>
    <x:row r="57">
      <x:c r="A57" s="23" t="n">
        <x:v>324</x:v>
      </x:c>
      <x:c r="B57" s="14" t="n">
        <x:f>IF(2*B$2&lt;$A57,0.02466*B$2*($A57-B$2),"")</x:f>
        <x:v>19.820475000000002</x:v>
      </x:c>
      <x:c r="C57" s="14" t="n">
        <x:f>IF(2*C$2&lt;$A57,0.02466*C$2*($A57-C$2),"")</x:f>
        <x:v>20.6068824</x:v>
      </x:c>
      <x:c r="D57" s="14" t="n">
        <x:f>IF(2*D$2&lt;$A57,0.02466*D$2*($A57-D$2),"")</x:f>
        <x:v>22.1782176</x:v>
      </x:c>
      <x:c r="E57" s="14" t="n">
        <x:f>IF(2*E$2&lt;$A57,0.02466*E$2*($A57-E$2),"")</x:f>
        <x:v>23.747580000000003</x:v>
      </x:c>
      <x:c r="F57" s="14" t="n">
        <x:f>IF(2*F$2&lt;$A57,0.02466*F$2*($A57-F$2),"")</x:f>
        <x:v>25.314969600000005</x:v>
      </x:c>
      <x:c r="G57" s="14" t="n">
        <x:f>IF(2*G$2&lt;$A57,0.02466*G$2*($A57-G$2),"")</x:f>
        <x:v>27.662354999999998</x:v>
      </x:c>
      <x:c r="H57" s="14" t="n">
        <x:f>IF(2*H$2&lt;$A57,0.02466*H$2*($A57-H$2),"")</x:f>
        <x:v>31.5648</x:v>
      </x:c>
      <x:c r="I57" s="14" t="n">
        <x:f>IF(2*I$2&lt;$A57,0.02466*I$2*($A57-I$2),"")</x:f>
        <x:v>35.45491500000001</x:v>
      </x:c>
      <x:c r="J57" s="14" t="n">
        <x:f>IF(2*J$2&lt;$A57,0.02466*J$2*($A57-J$2),"")</x:f>
        <x:v>39.3327</x:v>
      </x:c>
      <x:c r="K57" s="14" t="n">
        <x:f>IF(2*K$2&lt;$A57,0.02466*K$2*($A57-K$2),"")</x:f>
        <x:v>43.198155</x:v>
      </x:c>
      <x:c r="L57" s="14" t="n">
        <x:f>IF(2*L$2&lt;$A57,0.02466*L$2*($A57-L$2),"")</x:f>
        <x:v>47.051280000000006</x:v>
      </x:c>
      <x:c r="M57" s="14" t="n">
        <x:f>IF(2*M$2&lt;$A57,0.02466*M$2*($A57-M$2),"")</x:f>
        <x:v>50.892075000000006</x:v>
      </x:c>
      <x:c r="N57" s="14" t="n">
        <x:f>IF(2*N$2&lt;$A57,0.02466*N$2*($A57-N$2),"")</x:f>
        <x:v>54.72054</x:v>
      </x:c>
      <x:c r="O57" s="14" t="n">
        <x:f>IF(2*O$2&lt;$A57,0.02466*O$2*($A57-O$2),"")</x:f>
        <x:v>58.536675</x:v>
      </x:c>
      <x:c r="P57" s="14" t="n">
        <x:f>IF(2*P$2&lt;$A57,0.02466*P$2*($A57-P$2),"")</x:f>
        <x:v>62.34048000000001</x:v>
      </x:c>
      <x:c r="Q57" s="14" t="n">
        <x:f>IF(2*Q$2&lt;$A57,0.02466*Q$2*($A57-Q$2),"")</x:f>
        <x:v>66.131955</x:v>
      </x:c>
      <x:c r="R57" s="14" t="n">
        <x:f>IF(2*R$2&lt;$A57,0.02466*R$2*($A57-R$2),"")</x:f>
        <x:v>69.9111</x:v>
      </x:c>
      <x:c r="S57" s="14" t="n">
        <x:f>IF(2*S$2&lt;$A57,0.02466*S$2*($A57-S$2),"")</x:f>
        <x:v>73.677915</x:v>
      </x:c>
      <x:c r="T57" s="14" t="n">
        <x:f>IF(2*T$2&lt;$A57,0.02466*T$2*($A57-T$2),"")</x:f>
        <x:v>77.4324</x:v>
      </x:c>
      <x:c r="U57" s="14" t="n">
        <x:f>IF(2*U$2&lt;$A57,0.02466*U$2*($A57-U$2),"")</x:f>
        <x:v>84.90438</x:v>
      </x:c>
      <x:c r="V57" s="14" t="n">
        <x:f>IF(2*V$2&lt;$A57,0.02466*V$2*($A57-V$2),"")</x:f>
        <x:v>92.32704000000001</x:v>
      </x:c>
      <x:c r="W57" s="14" t="n">
        <x:f>IF(2*W$2&lt;$A57,0.02466*W$2*($A57-W$2),"")</x:f>
        <x:v>99.70038000000001</x:v>
      </x:c>
      <x:c r="X57" s="14" t="n">
        <x:f>IF(2*X$2&lt;$A57,0.02466*X$2*($A57-X$2),"")</x:f>
        <x:v>107.0244</x:v>
      </x:c>
      <x:c r="Y57" s="14" t="n">
        <x:f>IF(2*Y$2&lt;$A57,0.02466*Y$2*($A57-Y$2),"")</x:f>
        <x:v>114.2991</x:v>
      </x:c>
      <x:c r="Z57" s="14" t="n">
        <x:f>IF(2*Z$2&lt;$A57,0.02466*Z$2*($A57-Z$2),"")</x:f>
        <x:v>121.52448000000001</x:v>
      </x:c>
      <x:c r="AA57" s="14" t="n">
        <x:f>IF(2*AA$2&lt;$A57,0.02466*AA$2*($A57-AA$2),"")</x:f>
        <x:v>128.70054000000002</x:v>
      </x:c>
      <x:c r="AB57" s="14" t="n">
        <x:f>IF(2*AB$2&lt;$A57,0.02466*AB$2*($A57-AB$2),"")</x:f>
        <x:v>135.82728000000003</x:v>
      </x:c>
      <x:c r="AC57" s="14" t="n">
        <x:f>IF(2*AC$2&lt;$A57,0.02466*AC$2*($A57-AC$2),"")</x:f>
        <x:v>142.9047</x:v>
      </x:c>
      <x:c r="AD57" s="14" t="n">
        <x:f>IF(2*AD$2&lt;$A57,0.02466*AD$2*($A57-AD$2),"")</x:f>
        <x:v>149.93280000000001</x:v>
      </x:c>
      <x:c r="AE57" s="14" t="n">
        <x:f>IF(2*AE$2&lt;$A57,0.02466*AE$2*($A57-AE$2),"")</x:f>
        <x:v>163.84104</x:v>
      </x:c>
      <x:c r="AF57" s="14" t="n">
        <x:f>IF(2*AF$2&lt;$A57,0.02466*AF$2*($A57-AF$2),"")</x:f>
        <x:v>177.55200000000002</x:v>
      </x:c>
      <x:c r="AG57" s="14" t="n">
        <x:f>IF(2*AG$2&lt;$A57,0.02466*AG$2*($A57-AG$2),"")</x:f>
        <x:v>184.33350000000002</x:v>
      </x:c>
      <x:c r="AH57" s="14" t="n">
        <x:f>IF(2*AH$2&lt;$A57,0.02466*AH$2*($A57-AH$2),"")</x:f>
        <x:v>191.06568000000001</x:v>
      </x:c>
      <x:c r="AI57" s="14" t="n">
        <x:f>IF(2*AI$2&lt;$A57,0.02466*AI$2*($A57-AI$2),"")</x:f>
        <x:v>204.38208</x:v>
      </x:c>
      <x:c r="AJ57" s="14" t="n">
        <x:f>IF(2*AJ$2&lt;$A57,0.02466*AJ$2*($A57-AJ$2),"")</x:f>
        <x:v>217.5012</x:v>
      </x:c>
      <x:c r="AK57" s="14" t="n">
        <x:f>IF(2*AK$2&lt;$A57,0.02466*AK$2*($A57-AK$2),"")</x:f>
        <x:v>230.42304000000001</x:v>
      </x:c>
      <x:c r="AL57" s="14" t="n">
        <x:f>IF(2*AL$2&lt;$A57,0.02466*AL$2*($A57-AL$2),"")</x:f>
        <x:v>243.1476</x:v>
      </x:c>
      <x:c r="AM57" s="14" t="n">
        <x:f>IF(2*AM$2&lt;$A57,0.02466*AM$2*($A57-AM$2),"")</x:f>
        <x:v>249.43590000000003</x:v>
      </x:c>
      <x:c r="AN57" s="14" t="n">
        <x:f>IF(2*AN$2&lt;$A57,0.02466*AN$2*($A57-AN$2),"")</x:f>
        <x:v>255.67488000000003</x:v>
      </x:c>
      <x:c r="AO57" s="14" t="n">
        <x:f>IF(2*AO$2&lt;$A57,0.02466*AO$2*($A57-AO$2),"")</x:f>
        <x:v>268.00488</x:v>
      </x:c>
      <x:c r="AP57" s="14" t="n">
        <x:f>IF(2*AP$2&lt;$A57,0.02466*AP$2*($A57-AP$2),"")</x:f>
        <x:v>280.1376</x:v>
      </x:c>
      <x:c r="AQ57" s="14" t="n">
        <x:f>IF(2*AQ$2&lt;$A57,0.02466*AQ$2*($A57-AQ$2),"")</x:f>
        <x:v>292.07304</x:v>
      </x:c>
      <x:c r="AR57" s="14" t="n">
        <x:f>IF(2*AR$2&lt;$A57,0.02466*AR$2*($A57-AR$2),"")</x:f>
        <x:v>309.60630000000003</x:v>
      </x:c>
      <x:c r="AS57" s="14" t="n">
        <x:f>IF(2*AS$2&lt;$A57,0.02466*AS$2*($A57-AS$2),"")</x:f>
        <x:v>326.69568000000004</x:v>
      </x:c>
      <x:c r="AT57" s="14" t="n">
        <x:f>IF(2*AT$2&lt;$A57,0.02466*AT$2*($A57-AT$2),"")</x:f>
        <x:v>337.84200000000004</x:v>
      </x:c>
      <x:c r="AU57" s="14" t="n">
        <x:f>IF(2*AU$2&lt;$A57,0.02466*AU$2*($A57-AU$2),"")</x:f>
        <x:v>370.09728</x:v>
      </x:c>
      <x:c r="AV57" s="14" t="n">
        <x:f>IF(2*AV$2&lt;$A57,0.02466*AV$2*($A57-AV$2),"")</x:f>
        <x:v>390.6144</x:v>
      </x:c>
      <x:c r="AW57" s="14" t="n">
        <x:f>IF(2*AW$2&lt;$A57,0.02466*AW$2*($A57-AW$2),"")</x:f>
        <x:v>405.48438000000004</x:v>
      </x:c>
      <x:c r="AX57" s="14" t="n">
        <x:f>IF(2*AX$2&lt;$A57,0.02466*AX$2*($A57-AX$2),"")</x:f>
        <x:v>415.1511</x:v>
      </x:c>
      <x:c r="AY57" s="14" t="n">
        <x:f>IF(2*AY$2&lt;$A57,0.02466*AY$2*($A57-AY$2),"")</x:f>
        <x:v>438.45480000000003</x:v>
      </x:c>
      <x:c r="AZ57" s="14" t="n">
        <x:f>IF(2*AZ$2&lt;$A57,0.02466*AZ$2*($A57-AZ$2),"")</x:f>
        <x:v>460.5255</x:v>
      </x:c>
    </x:row>
    <x:row r="58">
      <x:c r="A58" s="23" t="n">
        <x:v>325</x:v>
      </x:c>
      <x:c r="B58" s="14" t="n">
        <x:f>IF(2*B$2&lt;$A58,0.02466*B$2*($A58-B$2),"")</x:f>
        <x:v>19.882125000000002</x:v>
      </x:c>
      <x:c r="C58" s="14" t="n">
        <x:f>IF(2*C$2&lt;$A58,0.02466*C$2*($A58-C$2),"")</x:f>
        <x:v>20.670998400000002</x:v>
      </x:c>
      <x:c r="D58" s="14" t="n">
        <x:f>IF(2*D$2&lt;$A58,0.02466*D$2*($A58-D$2),"")</x:f>
        <x:v>22.2472656</x:v>
      </x:c>
      <x:c r="E58" s="14" t="n">
        <x:f>IF(2*E$2&lt;$A58,0.02466*E$2*($A58-E$2),"")</x:f>
        <x:v>23.82156</x:v>
      </x:c>
      <x:c r="F58" s="14" t="n">
        <x:f>IF(2*F$2&lt;$A58,0.02466*F$2*($A58-F$2),"")</x:f>
        <x:v>25.393881600000004</x:v>
      </x:c>
      <x:c r="G58" s="14" t="n">
        <x:f>IF(2*G$2&lt;$A58,0.02466*G$2*($A58-G$2),"")</x:f>
        <x:v>27.748665</x:v>
      </x:c>
      <x:c r="H58" s="14" t="n">
        <x:f>IF(2*H$2&lt;$A58,0.02466*H$2*($A58-H$2),"")</x:f>
        <x:v>31.66344</x:v>
      </x:c>
      <x:c r="I58" s="14" t="n">
        <x:f>IF(2*I$2&lt;$A58,0.02466*I$2*($A58-I$2),"")</x:f>
        <x:v>35.565885</x:v>
      </x:c>
      <x:c r="J58" s="14" t="n">
        <x:f>IF(2*J$2&lt;$A58,0.02466*J$2*($A58-J$2),"")</x:f>
        <x:v>39.456</x:v>
      </x:c>
      <x:c r="K58" s="14" t="n">
        <x:f>IF(2*K$2&lt;$A58,0.02466*K$2*($A58-K$2),"")</x:f>
        <x:v>43.333785</x:v>
      </x:c>
      <x:c r="L58" s="14" t="n">
        <x:f>IF(2*L$2&lt;$A58,0.02466*L$2*($A58-L$2),"")</x:f>
        <x:v>47.19924</x:v>
      </x:c>
      <x:c r="M58" s="14" t="n">
        <x:f>IF(2*M$2&lt;$A58,0.02466*M$2*($A58-M$2),"")</x:f>
        <x:v>51.052365</x:v>
      </x:c>
      <x:c r="N58" s="14" t="n">
        <x:f>IF(2*N$2&lt;$A58,0.02466*N$2*($A58-N$2),"")</x:f>
        <x:v>54.89316</x:v>
      </x:c>
      <x:c r="O58" s="14" t="n">
        <x:f>IF(2*O$2&lt;$A58,0.02466*O$2*($A58-O$2),"")</x:f>
        <x:v>58.721625</x:v>
      </x:c>
      <x:c r="P58" s="14" t="n">
        <x:f>IF(2*P$2&lt;$A58,0.02466*P$2*($A58-P$2),"")</x:f>
        <x:v>62.537760000000006</x:v>
      </x:c>
      <x:c r="Q58" s="14" t="n">
        <x:f>IF(2*Q$2&lt;$A58,0.02466*Q$2*($A58-Q$2),"")</x:f>
        <x:v>66.341565</x:v>
      </x:c>
      <x:c r="R58" s="14" t="n">
        <x:f>IF(2*R$2&lt;$A58,0.02466*R$2*($A58-R$2),"")</x:f>
        <x:v>70.13304000000001</x:v>
      </x:c>
      <x:c r="S58" s="14" t="n">
        <x:f>IF(2*S$2&lt;$A58,0.02466*S$2*($A58-S$2),"")</x:f>
        <x:v>73.91218500000001</x:v>
      </x:c>
      <x:c r="T58" s="14" t="n">
        <x:f>IF(2*T$2&lt;$A58,0.02466*T$2*($A58-T$2),"")</x:f>
        <x:v>77.679</x:v>
      </x:c>
      <x:c r="U58" s="14" t="n">
        <x:f>IF(2*U$2&lt;$A58,0.02466*U$2*($A58-U$2),"")</x:f>
        <x:v>85.17564</x:v>
      </x:c>
      <x:c r="V58" s="14" t="n">
        <x:f>IF(2*V$2&lt;$A58,0.02466*V$2*($A58-V$2),"")</x:f>
        <x:v>92.62296</x:v>
      </x:c>
      <x:c r="W58" s="14" t="n">
        <x:f>IF(2*W$2&lt;$A58,0.02466*W$2*($A58-W$2),"")</x:f>
        <x:v>100.02096000000002</x:v>
      </x:c>
      <x:c r="X58" s="14" t="n">
        <x:f>IF(2*X$2&lt;$A58,0.02466*X$2*($A58-X$2),"")</x:f>
        <x:v>107.36964</x:v>
      </x:c>
      <x:c r="Y58" s="14" t="n">
        <x:f>IF(2*Y$2&lt;$A58,0.02466*Y$2*($A58-Y$2),"")</x:f>
        <x:v>114.669</x:v>
      </x:c>
      <x:c r="Z58" s="14" t="n">
        <x:f>IF(2*Z$2&lt;$A58,0.02466*Z$2*($A58-Z$2),"")</x:f>
        <x:v>121.91904000000001</x:v>
      </x:c>
      <x:c r="AA58" s="14" t="n">
        <x:f>IF(2*AA$2&lt;$A58,0.02466*AA$2*($A58-AA$2),"")</x:f>
        <x:v>129.11976</x:v>
      </x:c>
      <x:c r="AB58" s="14" t="n">
        <x:f>IF(2*AB$2&lt;$A58,0.02466*AB$2*($A58-AB$2),"")</x:f>
        <x:v>136.27116</x:v>
      </x:c>
      <x:c r="AC58" s="14" t="n">
        <x:f>IF(2*AC$2&lt;$A58,0.02466*AC$2*($A58-AC$2),"")</x:f>
        <x:v>143.37324</x:v>
      </x:c>
      <x:c r="AD58" s="14" t="n">
        <x:f>IF(2*AD$2&lt;$A58,0.02466*AD$2*($A58-AD$2),"")</x:f>
        <x:v>150.42600000000002</x:v>
      </x:c>
      <x:c r="AE58" s="14" t="n">
        <x:f>IF(2*AE$2&lt;$A58,0.02466*AE$2*($A58-AE$2),"")</x:f>
        <x:v>164.38356</x:v>
      </x:c>
      <x:c r="AF58" s="14" t="n">
        <x:f>IF(2*AF$2&lt;$A58,0.02466*AF$2*($A58-AF$2),"")</x:f>
        <x:v>178.14384</x:v>
      </x:c>
      <x:c r="AG58" s="14" t="n">
        <x:f>IF(2*AG$2&lt;$A58,0.02466*AG$2*($A58-AG$2),"")</x:f>
        <x:v>184.95000000000002</x:v>
      </x:c>
      <x:c r="AH58" s="14" t="n">
        <x:f>IF(2*AH$2&lt;$A58,0.02466*AH$2*($A58-AH$2),"")</x:f>
        <x:v>191.70684000000003</x:v>
      </x:c>
      <x:c r="AI58" s="14" t="n">
        <x:f>IF(2*AI$2&lt;$A58,0.02466*AI$2*($A58-AI$2),"")</x:f>
        <x:v>205.07255999999998</x:v>
      </x:c>
      <x:c r="AJ58" s="14" t="n">
        <x:f>IF(2*AJ$2&lt;$A58,0.02466*AJ$2*($A58-AJ$2),"")</x:f>
        <x:v>218.241</x:v>
      </x:c>
      <x:c r="AK58" s="14" t="n">
        <x:f>IF(2*AK$2&lt;$A58,0.02466*AK$2*($A58-AK$2),"")</x:f>
        <x:v>231.21216</x:v>
      </x:c>
      <x:c r="AL58" s="14" t="n">
        <x:f>IF(2*AL$2&lt;$A58,0.02466*AL$2*($A58-AL$2),"")</x:f>
        <x:v>243.98604000000003</x:v>
      </x:c>
      <x:c r="AM58" s="14" t="n">
        <x:f>IF(2*AM$2&lt;$A58,0.02466*AM$2*($A58-AM$2),"")</x:f>
        <x:v>250.29900000000004</x:v>
      </x:c>
      <x:c r="AN58" s="14" t="n">
        <x:f>IF(2*AN$2&lt;$A58,0.02466*AN$2*($A58-AN$2),"")</x:f>
        <x:v>256.56264000000004</x:v>
      </x:c>
      <x:c r="AO58" s="14" t="n">
        <x:f>IF(2*AO$2&lt;$A58,0.02466*AO$2*($A58-AO$2),"")</x:f>
        <x:v>268.94196</x:v>
      </x:c>
      <x:c r="AP58" s="14" t="n">
        <x:f>IF(2*AP$2&lt;$A58,0.02466*AP$2*($A58-AP$2),"")</x:f>
        <x:v>281.124</x:v>
      </x:c>
      <x:c r="AQ58" s="14" t="n">
        <x:f>IF(2*AQ$2&lt;$A58,0.02466*AQ$2*($A58-AQ$2),"")</x:f>
        <x:v>293.10876</x:v>
      </x:c>
      <x:c r="AR58" s="14" t="n">
        <x:f>IF(2*AR$2&lt;$A58,0.02466*AR$2*($A58-AR$2),"")</x:f>
        <x:v>310.716</x:v>
      </x:c>
      <x:c r="AS58" s="14" t="n">
        <x:f>IF(2*AS$2&lt;$A58,0.02466*AS$2*($A58-AS$2),"")</x:f>
        <x:v>327.87936</x:v>
      </x:c>
      <x:c r="AT58" s="14" t="n">
        <x:f>IF(2*AT$2&lt;$A58,0.02466*AT$2*($A58-AT$2),"")</x:f>
        <x:v>339.07500000000005</x:v>
      </x:c>
      <x:c r="AU58" s="14" t="n">
        <x:f>IF(2*AU$2&lt;$A58,0.02466*AU$2*($A58-AU$2),"")</x:f>
        <x:v>371.47823999999997</x:v>
      </x:c>
      <x:c r="AV58" s="14" t="n">
        <x:f>IF(2*AV$2&lt;$A58,0.02466*AV$2*($A58-AV$2),"")</x:f>
        <x:v>392.094</x:v>
      </x:c>
      <x:c r="AW58" s="14" t="n">
        <x:f>IF(2*AW$2&lt;$A58,0.02466*AW$2*($A58-AW$2),"")</x:f>
        <x:v>407.03796000000006</x:v>
      </x:c>
      <x:c r="AX58" s="14" t="n">
        <x:f>IF(2*AX$2&lt;$A58,0.02466*AX$2*($A58-AX$2),"")</x:f>
        <x:v>416.754</x:v>
      </x:c>
      <x:c r="AY58" s="14" t="n">
        <x:f>IF(2*AY$2&lt;$A58,0.02466*AY$2*($A58-AY$2),"")</x:f>
        <x:v>440.18100000000004</x:v>
      </x:c>
      <x:c r="AZ58" s="14" t="n">
        <x:f>IF(2*AZ$2&lt;$A58,0.02466*AZ$2*($A58-AZ$2),"")</x:f>
        <x:v>462.37500000000006</x:v>
      </x:c>
    </x:row>
    <x:row r="59">
      <x:c r="A59" s="23" t="n">
        <x:v>351</x:v>
      </x:c>
      <x:c r="B59" s="14" t="n">
        <x:f>IF(2*B$2&lt;$A59,0.02466*B$2*($A59-B$2),"")</x:f>
        <x:v>21.485025</x:v>
      </x:c>
      <x:c r="C59" s="14" t="n">
        <x:f>IF(2*C$2&lt;$A59,0.02466*C$2*($A59-C$2),"")</x:f>
        <x:v>22.338014400000002</x:v>
      </x:c>
      <x:c r="D59" s="14" t="n">
        <x:f>IF(2*D$2&lt;$A59,0.02466*D$2*($A59-D$2),"")</x:f>
        <x:v>24.0425136</x:v>
      </x:c>
      <x:c r="E59" s="14" t="n">
        <x:f>IF(2*E$2&lt;$A59,0.02466*E$2*($A59-E$2),"")</x:f>
        <x:v>25.745040000000003</x:v>
      </x:c>
      <x:c r="F59" s="14" t="n">
        <x:f>IF(2*F$2&lt;$A59,0.02466*F$2*($A59-F$2),"")</x:f>
        <x:v>27.445593600000006</x:v>
      </x:c>
      <x:c r="G59" s="14" t="n">
        <x:f>IF(2*G$2&lt;$A59,0.02466*G$2*($A59-G$2),"")</x:f>
        <x:v>29.992725</x:v>
      </x:c>
      <x:c r="H59" s="14" t="n">
        <x:f>IF(2*H$2&lt;$A59,0.02466*H$2*($A59-H$2),"")</x:f>
        <x:v>34.22808</x:v>
      </x:c>
      <x:c r="I59" s="14" t="n">
        <x:f>IF(2*I$2&lt;$A59,0.02466*I$2*($A59-I$2),"")</x:f>
        <x:v>38.451105000000005</x:v>
      </x:c>
      <x:c r="J59" s="14" t="n">
        <x:f>IF(2*J$2&lt;$A59,0.02466*J$2*($A59-J$2),"")</x:f>
        <x:v>42.6618</x:v>
      </x:c>
      <x:c r="K59" s="14" t="n">
        <x:f>IF(2*K$2&lt;$A59,0.02466*K$2*($A59-K$2),"")</x:f>
        <x:v>46.860165</x:v>
      </x:c>
      <x:c r="L59" s="14" t="n">
        <x:f>IF(2*L$2&lt;$A59,0.02466*L$2*($A59-L$2),"")</x:f>
        <x:v>51.046200000000006</x:v>
      </x:c>
      <x:c r="M59" s="14" t="n">
        <x:f>IF(2*M$2&lt;$A59,0.02466*M$2*($A59-M$2),"")</x:f>
        <x:v>55.219905000000004</x:v>
      </x:c>
      <x:c r="N59" s="14" t="n">
        <x:f>IF(2*N$2&lt;$A59,0.02466*N$2*($A59-N$2),"")</x:f>
        <x:v>59.38128</x:v>
      </x:c>
      <x:c r="O59" s="14" t="n">
        <x:f>IF(2*O$2&lt;$A59,0.02466*O$2*($A59-O$2),"")</x:f>
        <x:v>63.530325</x:v>
      </x:c>
      <x:c r="P59" s="14" t="n">
        <x:f>IF(2*P$2&lt;$A59,0.02466*P$2*($A59-P$2),"")</x:f>
        <x:v>67.66704</x:v>
      </x:c>
      <x:c r="Q59" s="14" t="n">
        <x:f>IF(2*Q$2&lt;$A59,0.02466*Q$2*($A59-Q$2),"")</x:f>
        <x:v>71.791425</x:v>
      </x:c>
      <x:c r="R59" s="14" t="n">
        <x:f>IF(2*R$2&lt;$A59,0.02466*R$2*($A59-R$2),"")</x:f>
        <x:v>75.90348</x:v>
      </x:c>
      <x:c r="S59" s="14" t="n">
        <x:f>IF(2*S$2&lt;$A59,0.02466*S$2*($A59-S$2),"")</x:f>
        <x:v>80.00320500000001</x:v>
      </x:c>
      <x:c r="T59" s="14" t="n">
        <x:f>IF(2*T$2&lt;$A59,0.02466*T$2*($A59-T$2),"")</x:f>
        <x:v>84.09060000000001</x:v>
      </x:c>
      <x:c r="U59" s="14" t="n">
        <x:f>IF(2*U$2&lt;$A59,0.02466*U$2*($A59-U$2),"")</x:f>
        <x:v>92.2284</x:v>
      </x:c>
      <x:c r="V59" s="14" t="n">
        <x:f>IF(2*V$2&lt;$A59,0.02466*V$2*($A59-V$2),"")</x:f>
        <x:v>100.31688000000001</x:v>
      </x:c>
      <x:c r="W59" s="14" t="n">
        <x:f>IF(2*W$2&lt;$A59,0.02466*W$2*($A59-W$2),"")</x:f>
        <x:v>108.35604000000001</x:v>
      </x:c>
      <x:c r="X59" s="14" t="n">
        <x:f>IF(2*X$2&lt;$A59,0.02466*X$2*($A59-X$2),"")</x:f>
        <x:v>116.34588</x:v>
      </x:c>
      <x:c r="Y59" s="14" t="n">
        <x:f>IF(2*Y$2&lt;$A59,0.02466*Y$2*($A59-Y$2),"")</x:f>
        <x:v>124.2864</x:v>
      </x:c>
      <x:c r="Z59" s="14" t="n">
        <x:f>IF(2*Z$2&lt;$A59,0.02466*Z$2*($A59-Z$2),"")</x:f>
        <x:v>132.1776</x:v>
      </x:c>
      <x:c r="AA59" s="14" t="n">
        <x:f>IF(2*AA$2&lt;$A59,0.02466*AA$2*($A59-AA$2),"")</x:f>
        <x:v>140.01948000000002</x:v>
      </x:c>
      <x:c r="AB59" s="14" t="n">
        <x:f>IF(2*AB$2&lt;$A59,0.02466*AB$2*($A59-AB$2),"")</x:f>
        <x:v>147.81204000000002</x:v>
      </x:c>
      <x:c r="AC59" s="14" t="n">
        <x:f>IF(2*AC$2&lt;$A59,0.02466*AC$2*($A59-AC$2),"")</x:f>
        <x:v>155.55528</x:v>
      </x:c>
      <x:c r="AD59" s="14" t="n">
        <x:f>IF(2*AD$2&lt;$A59,0.02466*AD$2*($A59-AD$2),"")</x:f>
        <x:v>163.2492</x:v>
      </x:c>
      <x:c r="AE59" s="14" t="n">
        <x:f>IF(2*AE$2&lt;$A59,0.02466*AE$2*($A59-AE$2),"")</x:f>
        <x:v>178.48908</x:v>
      </x:c>
      <x:c r="AF59" s="14" t="n">
        <x:f>IF(2*AF$2&lt;$A59,0.02466*AF$2*($A59-AF$2),"")</x:f>
        <x:v>193.53168000000002</x:v>
      </x:c>
      <x:c r="AG59" s="14" t="n">
        <x:f>IF(2*AG$2&lt;$A59,0.02466*AG$2*($A59-AG$2),"")</x:f>
        <x:v>200.979</x:v>
      </x:c>
      <x:c r="AH59" s="14" t="n">
        <x:f>IF(2*AH$2&lt;$A59,0.02466*AH$2*($A59-AH$2),"")</x:f>
        <x:v>208.377</x:v>
      </x:c>
      <x:c r="AI59" s="14" t="n">
        <x:f>IF(2*AI$2&lt;$A59,0.02466*AI$2*($A59-AI$2),"")</x:f>
        <x:v>223.02504</x:v>
      </x:c>
      <x:c r="AJ59" s="14" t="n">
        <x:f>IF(2*AJ$2&lt;$A59,0.02466*AJ$2*($A59-AJ$2),"")</x:f>
        <x:v>237.4758</x:v>
      </x:c>
      <x:c r="AK59" s="14" t="n">
        <x:f>IF(2*AK$2&lt;$A59,0.02466*AK$2*($A59-AK$2),"")</x:f>
        <x:v>251.72928000000002</x:v>
      </x:c>
      <x:c r="AL59" s="14" t="n">
        <x:f>IF(2*AL$2&lt;$A59,0.02466*AL$2*($A59-AL$2),"")</x:f>
        <x:v>265.78548</x:v>
      </x:c>
      <x:c r="AM59" s="14" t="n">
        <x:f>IF(2*AM$2&lt;$A59,0.02466*AM$2*($A59-AM$2),"")</x:f>
        <x:v>272.73960000000005</x:v>
      </x:c>
      <x:c r="AN59" s="14" t="n">
        <x:f>IF(2*AN$2&lt;$A59,0.02466*AN$2*($A59-AN$2),"")</x:f>
        <x:v>279.6444</x:v>
      </x:c>
      <x:c r="AO59" s="14" t="n">
        <x:f>IF(2*AO$2&lt;$A59,0.02466*AO$2*($A59-AO$2),"")</x:f>
        <x:v>293.30604</x:v>
      </x:c>
      <x:c r="AP59" s="14" t="n">
        <x:f>IF(2*AP$2&lt;$A59,0.02466*AP$2*($A59-AP$2),"")</x:f>
        <x:v>306.7704</x:v>
      </x:c>
      <x:c r="AQ59" s="14" t="n">
        <x:f>IF(2*AQ$2&lt;$A59,0.02466*AQ$2*($A59-AQ$2),"")</x:f>
        <x:v>320.03748</x:v>
      </x:c>
      <x:c r="AR59" s="14" t="n">
        <x:f>IF(2*AR$2&lt;$A59,0.02466*AR$2*($A59-AR$2),"")</x:f>
        <x:v>339.56820000000005</x:v>
      </x:c>
      <x:c r="AS59" s="14" t="n">
        <x:f>IF(2*AS$2&lt;$A59,0.02466*AS$2*($A59-AS$2),"")</x:f>
        <x:v>358.65504000000004</x:v>
      </x:c>
      <x:c r="AT59" s="14" t="n">
        <x:f>IF(2*AT$2&lt;$A59,0.02466*AT$2*($A59-AT$2),"")</x:f>
        <x:v>371.13300000000004</x:v>
      </x:c>
      <x:c r="AU59" s="14" t="n">
        <x:f>IF(2*AU$2&lt;$A59,0.02466*AU$2*($A59-AU$2),"")</x:f>
        <x:v>407.3832</x:v>
      </x:c>
      <x:c r="AV59" s="14" t="n">
        <x:f>IF(2*AV$2&lt;$A59,0.02466*AV$2*($A59-AV$2),"")</x:f>
        <x:v>430.5636</x:v>
      </x:c>
      <x:c r="AW59" s="14" t="n">
        <x:f>IF(2*AW$2&lt;$A59,0.02466*AW$2*($A59-AW$2),"")</x:f>
        <x:v>447.43104000000005</x:v>
      </x:c>
      <x:c r="AX59" s="14" t="n">
        <x:f>IF(2*AX$2&lt;$A59,0.02466*AX$2*($A59-AX$2),"")</x:f>
        <x:v>458.4294</x:v>
      </x:c>
      <x:c r="AY59" s="14" t="n">
        <x:f>IF(2*AY$2&lt;$A59,0.02466*AY$2*($A59-AY$2),"")</x:f>
        <x:v>485.0622000000001</x:v>
      </x:c>
      <x:c r="AZ59" s="14" t="n">
        <x:f>IF(2*AZ$2&lt;$A59,0.02466*AZ$2*($A59-AZ$2),"")</x:f>
        <x:v>510.46200000000005</x:v>
      </x:c>
    </x:row>
    <x:row r="60">
      <x:c r="A60" s="23" t="n">
        <x:v>356</x:v>
      </x:c>
      <x:c r="B60" s="14" t="n">
        <x:f>IF(2*B$2&lt;$A60,0.02466*B$2*($A60-B$2),"")</x:f>
        <x:v>21.793275</x:v>
      </x:c>
      <x:c r="C60" s="14" t="n">
        <x:f>IF(2*C$2&lt;$A60,0.02466*C$2*($A60-C$2),"")</x:f>
        <x:v>22.658594400000002</x:v>
      </x:c>
      <x:c r="D60" s="14" t="n">
        <x:f>IF(2*D$2&lt;$A60,0.02466*D$2*($A60-D$2),"")</x:f>
        <x:v>24.3877536</x:v>
      </x:c>
      <x:c r="E60" s="14" t="n">
        <x:f>IF(2*E$2&lt;$A60,0.02466*E$2*($A60-E$2),"")</x:f>
        <x:v>26.11494</x:v>
      </x:c>
      <x:c r="F60" s="14" t="n">
        <x:f>IF(2*F$2&lt;$A60,0.02466*F$2*($A60-F$2),"")</x:f>
        <x:v>27.840153600000004</x:v>
      </x:c>
      <x:c r="G60" s="14" t="n">
        <x:f>IF(2*G$2&lt;$A60,0.02466*G$2*($A60-G$2),"")</x:f>
        <x:v>30.424274999999998</x:v>
      </x:c>
      <x:c r="H60" s="14" t="n">
        <x:f>IF(2*H$2&lt;$A60,0.02466*H$2*($A60-H$2),"")</x:f>
        <x:v>34.72128</x:v>
      </x:c>
      <x:c r="I60" s="14" t="n">
        <x:f>IF(2*I$2&lt;$A60,0.02466*I$2*($A60-I$2),"")</x:f>
        <x:v>39.00595500000001</x:v>
      </x:c>
      <x:c r="J60" s="14" t="n">
        <x:f>IF(2*J$2&lt;$A60,0.02466*J$2*($A60-J$2),"")</x:f>
        <x:v>43.2783</x:v>
      </x:c>
      <x:c r="K60" s="14" t="n">
        <x:f>IF(2*K$2&lt;$A60,0.02466*K$2*($A60-K$2),"")</x:f>
        <x:v>47.538315</x:v>
      </x:c>
      <x:c r="L60" s="14" t="n">
        <x:f>IF(2*L$2&lt;$A60,0.02466*L$2*($A60-L$2),"")</x:f>
        <x:v>51.786</x:v>
      </x:c>
      <x:c r="M60" s="14" t="n">
        <x:f>IF(2*M$2&lt;$A60,0.02466*M$2*($A60-M$2),"")</x:f>
        <x:v>56.02135500000001</x:v>
      </x:c>
      <x:c r="N60" s="14" t="n">
        <x:f>IF(2*N$2&lt;$A60,0.02466*N$2*($A60-N$2),"")</x:f>
        <x:v>60.24438</x:v>
      </x:c>
      <x:c r="O60" s="14" t="n">
        <x:f>IF(2*O$2&lt;$A60,0.02466*O$2*($A60-O$2),"")</x:f>
        <x:v>64.45507500000001</x:v>
      </x:c>
      <x:c r="P60" s="14" t="n">
        <x:f>IF(2*P$2&lt;$A60,0.02466*P$2*($A60-P$2),"")</x:f>
        <x:v>68.65344</x:v>
      </x:c>
      <x:c r="Q60" s="14" t="n">
        <x:f>IF(2*Q$2&lt;$A60,0.02466*Q$2*($A60-Q$2),"")</x:f>
        <x:v>72.83947500000001</x:v>
      </x:c>
      <x:c r="R60" s="14" t="n">
        <x:f>IF(2*R$2&lt;$A60,0.02466*R$2*($A60-R$2),"")</x:f>
        <x:v>77.01318</x:v>
      </x:c>
      <x:c r="S60" s="14" t="n">
        <x:f>IF(2*S$2&lt;$A60,0.02466*S$2*($A60-S$2),"")</x:f>
        <x:v>81.174555</x:v>
      </x:c>
      <x:c r="T60" s="14" t="n">
        <x:f>IF(2*T$2&lt;$A60,0.02466*T$2*($A60-T$2),"")</x:f>
        <x:v>85.3236</x:v>
      </x:c>
      <x:c r="U60" s="14" t="n">
        <x:f>IF(2*U$2&lt;$A60,0.02466*U$2*($A60-U$2),"")</x:f>
        <x:v>93.5847</x:v>
      </x:c>
      <x:c r="V60" s="14" t="n">
        <x:f>IF(2*V$2&lt;$A60,0.02466*V$2*($A60-V$2),"")</x:f>
        <x:v>101.79648</x:v>
      </x:c>
      <x:c r="W60" s="14" t="n">
        <x:f>IF(2*W$2&lt;$A60,0.02466*W$2*($A60-W$2),"")</x:f>
        <x:v>109.95894000000001</x:v>
      </x:c>
      <x:c r="X60" s="14" t="n">
        <x:f>IF(2*X$2&lt;$A60,0.02466*X$2*($A60-X$2),"")</x:f>
        <x:v>118.07208</x:v>
      </x:c>
      <x:c r="Y60" s="14" t="n">
        <x:f>IF(2*Y$2&lt;$A60,0.02466*Y$2*($A60-Y$2),"")</x:f>
        <x:v>126.1359</x:v>
      </x:c>
      <x:c r="Z60" s="14" t="n">
        <x:f>IF(2*Z$2&lt;$A60,0.02466*Z$2*($A60-Z$2),"")</x:f>
        <x:v>134.15040000000002</x:v>
      </x:c>
      <x:c r="AA60" s="14" t="n">
        <x:f>IF(2*AA$2&lt;$A60,0.02466*AA$2*($A60-AA$2),"")</x:f>
        <x:v>142.11558000000002</x:v>
      </x:c>
      <x:c r="AB60" s="14" t="n">
        <x:f>IF(2*AB$2&lt;$A60,0.02466*AB$2*($A60-AB$2),"")</x:f>
        <x:v>150.03144000000003</x:v>
      </x:c>
      <x:c r="AC60" s="14" t="n">
        <x:f>IF(2*AC$2&lt;$A60,0.02466*AC$2*($A60-AC$2),"")</x:f>
        <x:v>157.89798000000002</x:v>
      </x:c>
      <x:c r="AD60" s="14" t="n">
        <x:f>IF(2*AD$2&lt;$A60,0.02466*AD$2*($A60-AD$2),"")</x:f>
        <x:v>165.7152</x:v>
      </x:c>
      <x:c r="AE60" s="14" t="n">
        <x:f>IF(2*AE$2&lt;$A60,0.02466*AE$2*($A60-AE$2),"")</x:f>
        <x:v>181.20168</x:v>
      </x:c>
      <x:c r="AF60" s="14" t="n">
        <x:f>IF(2*AF$2&lt;$A60,0.02466*AF$2*($A60-AF$2),"")</x:f>
        <x:v>196.49088</x:v>
      </x:c>
      <x:c r="AG60" s="14" t="n">
        <x:f>IF(2*AG$2&lt;$A60,0.02466*AG$2*($A60-AG$2),"")</x:f>
        <x:v>204.06150000000002</x:v>
      </x:c>
      <x:c r="AH60" s="14" t="n">
        <x:f>IF(2*AH$2&lt;$A60,0.02466*AH$2*($A60-AH$2),"")</x:f>
        <x:v>211.58280000000002</x:v>
      </x:c>
      <x:c r="AI60" s="14" t="n">
        <x:f>IF(2*AI$2&lt;$A60,0.02466*AI$2*($A60-AI$2),"")</x:f>
        <x:v>226.47744</x:v>
      </x:c>
      <x:c r="AJ60" s="14" t="n">
        <x:f>IF(2*AJ$2&lt;$A60,0.02466*AJ$2*($A60-AJ$2),"")</x:f>
        <x:v>241.1748</x:v>
      </x:c>
      <x:c r="AK60" s="14" t="n">
        <x:f>IF(2*AK$2&lt;$A60,0.02466*AK$2*($A60-AK$2),"")</x:f>
        <x:v>255.67488</x:v>
      </x:c>
      <x:c r="AL60" s="14" t="n">
        <x:f>IF(2*AL$2&lt;$A60,0.02466*AL$2*($A60-AL$2),"")</x:f>
        <x:v>269.97768</x:v>
      </x:c>
      <x:c r="AM60" s="14" t="n">
        <x:f>IF(2*AM$2&lt;$A60,0.02466*AM$2*($A60-AM$2),"")</x:f>
        <x:v>277.05510000000004</x:v>
      </x:c>
      <x:c r="AN60" s="14" t="n">
        <x:f>IF(2*AN$2&lt;$A60,0.02466*AN$2*($A60-AN$2),"")</x:f>
        <x:v>284.08320000000003</x:v>
      </x:c>
      <x:c r="AO60" s="14" t="n">
        <x:f>IF(2*AO$2&lt;$A60,0.02466*AO$2*($A60-AO$2),"")</x:f>
        <x:v>297.99144</x:v>
      </x:c>
      <x:c r="AP60" s="14" t="n">
        <x:f>IF(2*AP$2&lt;$A60,0.02466*AP$2*($A60-AP$2),"")</x:f>
        <x:v>311.7024</x:v>
      </x:c>
      <x:c r="AQ60" s="14" t="n">
        <x:f>IF(2*AQ$2&lt;$A60,0.02466*AQ$2*($A60-AQ$2),"")</x:f>
        <x:v>325.21608</x:v>
      </x:c>
      <x:c r="AR60" s="14" t="n">
        <x:f>IF(2*AR$2&lt;$A60,0.02466*AR$2*($A60-AR$2),"")</x:f>
        <x:v>345.11670000000004</x:v>
      </x:c>
      <x:c r="AS60" s="14" t="n">
        <x:f>IF(2*AS$2&lt;$A60,0.02466*AS$2*($A60-AS$2),"")</x:f>
        <x:v>364.57344</x:v>
      </x:c>
      <x:c r="AT60" s="14" t="n">
        <x:f>IF(2*AT$2&lt;$A60,0.02466*AT$2*($A60-AT$2),"")</x:f>
        <x:v>377.298</x:v>
      </x:c>
      <x:c r="AU60" s="14" t="n">
        <x:f>IF(2*AU$2&lt;$A60,0.02466*AU$2*($A60-AU$2),"")</x:f>
        <x:v>414.288</x:v>
      </x:c>
      <x:c r="AV60" s="14" t="n">
        <x:f>IF(2*AV$2&lt;$A60,0.02466*AV$2*($A60-AV$2),"")</x:f>
        <x:v>437.96160000000003</x:v>
      </x:c>
      <x:c r="AW60" s="14" t="n">
        <x:f>IF(2*AW$2&lt;$A60,0.02466*AW$2*($A60-AW$2),"")</x:f>
        <x:v>455.19894000000005</x:v>
      </x:c>
      <x:c r="AX60" s="14" t="n">
        <x:f>IF(2*AX$2&lt;$A60,0.02466*AX$2*($A60-AX$2),"")</x:f>
        <x:v>466.4439</x:v>
      </x:c>
      <x:c r="AY60" s="14" t="n">
        <x:f>IF(2*AY$2&lt;$A60,0.02466*AY$2*($A60-AY$2),"")</x:f>
        <x:v>493.69320000000005</x:v>
      </x:c>
      <x:c r="AZ60" s="14" t="n">
        <x:f>IF(2*AZ$2&lt;$A60,0.02466*AZ$2*($A60-AZ$2),"")</x:f>
        <x:v>519.7095</x:v>
      </x:c>
    </x:row>
    <x:row r="61">
      <x:c r="A61" s="23" t="n">
        <x:v>377</x:v>
      </x:c>
      <x:c r="B61" s="14" t="n">
        <x:f>IF(2*B$2&lt;$A61,0.02466*B$2*($A61-B$2),"")</x:f>
        <x:v>23.087925000000002</x:v>
      </x:c>
      <x:c r="C61" s="14" t="n">
        <x:f>IF(2*C$2&lt;$A61,0.02466*C$2*($A61-C$2),"")</x:f>
        <x:v>24.005030400000003</x:v>
      </x:c>
      <x:c r="D61" s="14" t="n">
        <x:f>IF(2*D$2&lt;$A61,0.02466*D$2*($A61-D$2),"")</x:f>
        <x:v>25.8377616</x:v>
      </x:c>
      <x:c r="E61" s="14" t="n">
        <x:f>IF(2*E$2&lt;$A61,0.02466*E$2*($A61-E$2),"")</x:f>
        <x:v>27.66852</x:v>
      </x:c>
      <x:c r="F61" s="14" t="n">
        <x:f>IF(2*F$2&lt;$A61,0.02466*F$2*($A61-F$2),"")</x:f>
        <x:v>29.497305600000004</x:v>
      </x:c>
      <x:c r="G61" s="14" t="n">
        <x:f>IF(2*G$2&lt;$A61,0.02466*G$2*($A61-G$2),"")</x:f>
        <x:v>32.236785</x:v>
      </x:c>
      <x:c r="H61" s="14" t="n">
        <x:f>IF(2*H$2&lt;$A61,0.02466*H$2*($A61-H$2),"")</x:f>
        <x:v>36.79272</x:v>
      </x:c>
      <x:c r="I61" s="14" t="n">
        <x:f>IF(2*I$2&lt;$A61,0.02466*I$2*($A61-I$2),"")</x:f>
        <x:v>41.336325</x:v>
      </x:c>
      <x:c r="J61" s="14" t="n">
        <x:f>IF(2*J$2&lt;$A61,0.02466*J$2*($A61-J$2),"")</x:f>
        <x:v>45.8676</x:v>
      </x:c>
      <x:c r="K61" s="14" t="n">
        <x:f>IF(2*K$2&lt;$A61,0.02466*K$2*($A61-K$2),"")</x:f>
        <x:v>50.386545</x:v>
      </x:c>
      <x:c r="L61" s="14" t="n">
        <x:f>IF(2*L$2&lt;$A61,0.02466*L$2*($A61-L$2),"")</x:f>
        <x:v>54.89316</x:v>
      </x:c>
      <x:c r="M61" s="14" t="n">
        <x:f>IF(2*M$2&lt;$A61,0.02466*M$2*($A61-M$2),"")</x:f>
        <x:v>59.38744500000001</x:v>
      </x:c>
      <x:c r="N61" s="14" t="n">
        <x:f>IF(2*N$2&lt;$A61,0.02466*N$2*($A61-N$2),"")</x:f>
        <x:v>63.8694</x:v>
      </x:c>
      <x:c r="O61" s="14" t="n">
        <x:f>IF(2*O$2&lt;$A61,0.02466*O$2*($A61-O$2),"")</x:f>
        <x:v>68.339025</x:v>
      </x:c>
      <x:c r="P61" s="14" t="n">
        <x:f>IF(2*P$2&lt;$A61,0.02466*P$2*($A61-P$2),"")</x:f>
        <x:v>72.79632000000001</x:v>
      </x:c>
      <x:c r="Q61" s="14" t="n">
        <x:f>IF(2*Q$2&lt;$A61,0.02466*Q$2*($A61-Q$2),"")</x:f>
        <x:v>77.241285</x:v>
      </x:c>
      <x:c r="R61" s="14" t="n">
        <x:f>IF(2*R$2&lt;$A61,0.02466*R$2*($A61-R$2),"")</x:f>
        <x:v>81.67392000000001</x:v>
      </x:c>
      <x:c r="S61" s="14" t="n">
        <x:f>IF(2*S$2&lt;$A61,0.02466*S$2*($A61-S$2),"")</x:f>
        <x:v>86.09422500000001</x:v>
      </x:c>
      <x:c r="T61" s="14" t="n">
        <x:f>IF(2*T$2&lt;$A61,0.02466*T$2*($A61-T$2),"")</x:f>
        <x:v>90.5022</x:v>
      </x:c>
      <x:c r="U61" s="14" t="n">
        <x:f>IF(2*U$2&lt;$A61,0.02466*U$2*($A61-U$2),"")</x:f>
        <x:v>99.28116</x:v>
      </x:c>
      <x:c r="V61" s="14" t="n">
        <x:f>IF(2*V$2&lt;$A61,0.02466*V$2*($A61-V$2),"")</x:f>
        <x:v>108.0108</x:v>
      </x:c>
      <x:c r="W61" s="14" t="n">
        <x:f>IF(2*W$2&lt;$A61,0.02466*W$2*($A61-W$2),"")</x:f>
        <x:v>116.69112000000001</x:v>
      </x:c>
      <x:c r="X61" s="14" t="n">
        <x:f>IF(2*X$2&lt;$A61,0.02466*X$2*($A61-X$2),"")</x:f>
        <x:v>125.32212</x:v>
      </x:c>
      <x:c r="Y61" s="14" t="n">
        <x:f>IF(2*Y$2&lt;$A61,0.02466*Y$2*($A61-Y$2),"")</x:f>
        <x:v>133.9038</x:v>
      </x:c>
      <x:c r="Z61" s="14" t="n">
        <x:f>IF(2*Z$2&lt;$A61,0.02466*Z$2*($A61-Z$2),"")</x:f>
        <x:v>142.43616</x:v>
      </x:c>
      <x:c r="AA61" s="14" t="n">
        <x:f>IF(2*AA$2&lt;$A61,0.02466*AA$2*($A61-AA$2),"")</x:f>
        <x:v>150.91920000000002</x:v>
      </x:c>
      <x:c r="AB61" s="14" t="n">
        <x:f>IF(2*AB$2&lt;$A61,0.02466*AB$2*($A61-AB$2),"")</x:f>
        <x:v>159.35292</x:v>
      </x:c>
      <x:c r="AC61" s="14" t="n">
        <x:f>IF(2*AC$2&lt;$A61,0.02466*AC$2*($A61-AC$2),"")</x:f>
        <x:v>167.73732</x:v>
      </x:c>
      <x:c r="AD61" s="14" t="n">
        <x:f>IF(2*AD$2&lt;$A61,0.02466*AD$2*($A61-AD$2),"")</x:f>
        <x:v>176.07240000000002</x:v>
      </x:c>
      <x:c r="AE61" s="14" t="n">
        <x:f>IF(2*AE$2&lt;$A61,0.02466*AE$2*($A61-AE$2),"")</x:f>
        <x:v>192.5946</x:v>
      </x:c>
      <x:c r="AF61" s="14" t="n">
        <x:f>IF(2*AF$2&lt;$A61,0.02466*AF$2*($A61-AF$2),"")</x:f>
        <x:v>208.91952</x:v>
      </x:c>
      <x:c r="AG61" s="14" t="n">
        <x:f>IF(2*AG$2&lt;$A61,0.02466*AG$2*($A61-AG$2),"")</x:f>
        <x:v>217.008</x:v>
      </x:c>
      <x:c r="AH61" s="14" t="n">
        <x:f>IF(2*AH$2&lt;$A61,0.02466*AH$2*($A61-AH$2),"")</x:f>
        <x:v>225.04716000000002</x:v>
      </x:c>
      <x:c r="AI61" s="14" t="n">
        <x:f>IF(2*AI$2&lt;$A61,0.02466*AI$2*($A61-AI$2),"")</x:f>
        <x:v>240.97752</x:v>
      </x:c>
      <x:c r="AJ61" s="14" t="n">
        <x:f>IF(2*AJ$2&lt;$A61,0.02466*AJ$2*($A61-AJ$2),"")</x:f>
        <x:v>256.7106</x:v>
      </x:c>
      <x:c r="AK61" s="14" t="n">
        <x:f>IF(2*AK$2&lt;$A61,0.02466*AK$2*($A61-AK$2),"")</x:f>
        <x:v>272.2464</x:v>
      </x:c>
      <x:c r="AL61" s="14" t="n">
        <x:f>IF(2*AL$2&lt;$A61,0.02466*AL$2*($A61-AL$2),"")</x:f>
        <x:v>287.58492</x:v>
      </x:c>
      <x:c r="AM61" s="14" t="n">
        <x:f>IF(2*AM$2&lt;$A61,0.02466*AM$2*($A61-AM$2),"")</x:f>
        <x:v>295.1802</x:v>
      </x:c>
      <x:c r="AN61" s="14" t="n">
        <x:f>IF(2*AN$2&lt;$A61,0.02466*AN$2*($A61-AN$2),"")</x:f>
        <x:v>302.72616000000005</x:v>
      </x:c>
      <x:c r="AO61" s="14" t="n">
        <x:f>IF(2*AO$2&lt;$A61,0.02466*AO$2*($A61-AO$2),"")</x:f>
        <x:v>317.67012</x:v>
      </x:c>
      <x:c r="AP61" s="14" t="n">
        <x:f>IF(2*AP$2&lt;$A61,0.02466*AP$2*($A61-AP$2),"")</x:f>
        <x:v>332.4168</x:v>
      </x:c>
      <x:c r="AQ61" s="14" t="n">
        <x:f>IF(2*AQ$2&lt;$A61,0.02466*AQ$2*($A61-AQ$2),"")</x:f>
        <x:v>346.9662</x:v>
      </x:c>
      <x:c r="AR61" s="14" t="n">
        <x:f>IF(2*AR$2&lt;$A61,0.02466*AR$2*($A61-AR$2),"")</x:f>
        <x:v>368.42040000000003</x:v>
      </x:c>
      <x:c r="AS61" s="14" t="n">
        <x:f>IF(2*AS$2&lt;$A61,0.02466*AS$2*($A61-AS$2),"")</x:f>
        <x:v>389.43072</x:v>
      </x:c>
      <x:c r="AT61" s="14" t="n">
        <x:f>IF(2*AT$2&lt;$A61,0.02466*AT$2*($A61-AT$2),"")</x:f>
        <x:v>403.19100000000003</x:v>
      </x:c>
      <x:c r="AU61" s="14" t="n">
        <x:f>IF(2*AU$2&lt;$A61,0.02466*AU$2*($A61-AU$2),"")</x:f>
        <x:v>443.28816</x:v>
      </x:c>
      <x:c r="AV61" s="14" t="n">
        <x:f>IF(2*AV$2&lt;$A61,0.02466*AV$2*($A61-AV$2),"")</x:f>
        <x:v>469.0332</x:v>
      </x:c>
      <x:c r="AW61" s="14" t="n">
        <x:f>IF(2*AW$2&lt;$A61,0.02466*AW$2*($A61-AW$2),"")</x:f>
        <x:v>487.82412000000005</x:v>
      </x:c>
      <x:c r="AX61" s="14" t="n">
        <x:f>IF(2*AX$2&lt;$A61,0.02466*AX$2*($A61-AX$2),"")</x:f>
        <x:v>500.1048</x:v>
      </x:c>
      <x:c r="AY61" s="14" t="n">
        <x:f>IF(2*AY$2&lt;$A61,0.02466*AY$2*($A61-AY$2),"")</x:f>
        <x:v>529.9434000000001</x:v>
      </x:c>
      <x:c r="AZ61" s="14" t="n">
        <x:f>IF(2*AZ$2&lt;$A61,0.02466*AZ$2*($A61-AZ$2),"")</x:f>
        <x:v>558.5490000000001</x:v>
      </x:c>
    </x:row>
    <x:row r="62">
      <x:c r="A62" s="23" t="n">
        <x:v>402</x:v>
      </x:c>
      <x:c r="B62" s="14" t="n">
        <x:f>IF(2*B$2&lt;$A62,0.02466*B$2*($A62-B$2),"")</x:f>
        <x:v>24.629175</x:v>
      </x:c>
      <x:c r="C62" s="14" t="n">
        <x:f>IF(2*C$2&lt;$A62,0.02466*C$2*($A62-C$2),"")</x:f>
        <x:v>25.6079304</x:v>
      </x:c>
      <x:c r="D62" s="14" t="n">
        <x:f>IF(2*D$2&lt;$A62,0.02466*D$2*($A62-D$2),"")</x:f>
        <x:v>27.5639616</x:v>
      </x:c>
      <x:c r="E62" s="14" t="n">
        <x:f>IF(2*E$2&lt;$A62,0.02466*E$2*($A62-E$2),"")</x:f>
        <x:v>29.51802</x:v>
      </x:c>
      <x:c r="F62" s="14" t="n">
        <x:f>IF(2*F$2&lt;$A62,0.02466*F$2*($A62-F$2),"")</x:f>
        <x:v>31.470105600000004</x:v>
      </x:c>
      <x:c r="G62" s="14" t="n">
        <x:f>IF(2*G$2&lt;$A62,0.02466*G$2*($A62-G$2),"")</x:f>
        <x:v>34.394535</x:v>
      </x:c>
      <x:c r="H62" s="14" t="n">
        <x:f>IF(2*H$2&lt;$A62,0.02466*H$2*($A62-H$2),"")</x:f>
        <x:v>39.258720000000004</x:v>
      </x:c>
      <x:c r="I62" s="14" t="n">
        <x:f>IF(2*I$2&lt;$A62,0.02466*I$2*($A62-I$2),"")</x:f>
        <x:v>44.110575000000004</x:v>
      </x:c>
      <x:c r="J62" s="14" t="n">
        <x:f>IF(2*J$2&lt;$A62,0.02466*J$2*($A62-J$2),"")</x:f>
        <x:v>48.950100000000006</x:v>
      </x:c>
      <x:c r="K62" s="14" t="n">
        <x:f>IF(2*K$2&lt;$A62,0.02466*K$2*($A62-K$2),"")</x:f>
        <x:v>53.777295</x:v>
      </x:c>
      <x:c r="L62" s="14" t="n">
        <x:f>IF(2*L$2&lt;$A62,0.02466*L$2*($A62-L$2),"")</x:f>
        <x:v>58.59216</x:v>
      </x:c>
      <x:c r="M62" s="14" t="n">
        <x:f>IF(2*M$2&lt;$A62,0.02466*M$2*($A62-M$2),"")</x:f>
        <x:v>63.394695000000006</x:v>
      </x:c>
      <x:c r="N62" s="14" t="n">
        <x:f>IF(2*N$2&lt;$A62,0.02466*N$2*($A62-N$2),"")</x:f>
        <x:v>68.1849</x:v>
      </x:c>
      <x:c r="O62" s="14" t="n">
        <x:f>IF(2*O$2&lt;$A62,0.02466*O$2*($A62-O$2),"")</x:f>
        <x:v>72.96277500000001</x:v>
      </x:c>
      <x:c r="P62" s="14" t="n">
        <x:f>IF(2*P$2&lt;$A62,0.02466*P$2*($A62-P$2),"")</x:f>
        <x:v>77.72832000000001</x:v>
      </x:c>
      <x:c r="Q62" s="14" t="n">
        <x:f>IF(2*Q$2&lt;$A62,0.02466*Q$2*($A62-Q$2),"")</x:f>
        <x:v>82.48153500000001</x:v>
      </x:c>
      <x:c r="R62" s="14" t="n">
        <x:f>IF(2*R$2&lt;$A62,0.02466*R$2*($A62-R$2),"")</x:f>
        <x:v>87.22242000000001</x:v>
      </x:c>
      <x:c r="S62" s="14" t="n">
        <x:f>IF(2*S$2&lt;$A62,0.02466*S$2*($A62-S$2),"")</x:f>
        <x:v>91.950975</x:v>
      </x:c>
      <x:c r="T62" s="14" t="n">
        <x:f>IF(2*T$2&lt;$A62,0.02466*T$2*($A62-T$2),"")</x:f>
        <x:v>96.66720000000001</x:v>
      </x:c>
      <x:c r="U62" s="14" t="n">
        <x:f>IF(2*U$2&lt;$A62,0.02466*U$2*($A62-U$2),"")</x:f>
        <x:v>106.06266</x:v>
      </x:c>
      <x:c r="V62" s="14" t="n">
        <x:f>IF(2*V$2&lt;$A62,0.02466*V$2*($A62-V$2),"")</x:f>
        <x:v>115.4088</x:v>
      </x:c>
      <x:c r="W62" s="14" t="n">
        <x:f>IF(2*W$2&lt;$A62,0.02466*W$2*($A62-W$2),"")</x:f>
        <x:v>124.70562000000001</x:v>
      </x:c>
      <x:c r="X62" s="14" t="n">
        <x:f>IF(2*X$2&lt;$A62,0.02466*X$2*($A62-X$2),"")</x:f>
        <x:v>133.95311999999998</x:v>
      </x:c>
      <x:c r="Y62" s="14" t="n">
        <x:f>IF(2*Y$2&lt;$A62,0.02466*Y$2*($A62-Y$2),"")</x:f>
        <x:v>143.1513</x:v>
      </x:c>
      <x:c r="Z62" s="14" t="n">
        <x:f>IF(2*Z$2&lt;$A62,0.02466*Z$2*($A62-Z$2),"")</x:f>
        <x:v>152.30016</x:v>
      </x:c>
      <x:c r="AA62" s="14" t="n">
        <x:f>IF(2*AA$2&lt;$A62,0.02466*AA$2*($A62-AA$2),"")</x:f>
        <x:v>161.39970000000002</x:v>
      </x:c>
      <x:c r="AB62" s="14" t="n">
        <x:f>IF(2*AB$2&lt;$A62,0.02466*AB$2*($A62-AB$2),"")</x:f>
        <x:v>170.44992000000002</x:v>
      </x:c>
      <x:c r="AC62" s="14" t="n">
        <x:f>IF(2*AC$2&lt;$A62,0.02466*AC$2*($A62-AC$2),"")</x:f>
        <x:v>179.45082</x:v>
      </x:c>
      <x:c r="AD62" s="14" t="n">
        <x:f>IF(2*AD$2&lt;$A62,0.02466*AD$2*($A62-AD$2),"")</x:f>
        <x:v>188.4024</x:v>
      </x:c>
      <x:c r="AE62" s="14" t="n">
        <x:f>IF(2*AE$2&lt;$A62,0.02466*AE$2*($A62-AE$2),"")</x:f>
        <x:v>206.1576</x:v>
      </x:c>
      <x:c r="AF62" s="14" t="n">
        <x:f>IF(2*AF$2&lt;$A62,0.02466*AF$2*($A62-AF$2),"")</x:f>
        <x:v>223.71552000000003</x:v>
      </x:c>
      <x:c r="AG62" s="14" t="n">
        <x:f>IF(2*AG$2&lt;$A62,0.02466*AG$2*($A62-AG$2),"")</x:f>
        <x:v>232.4205</x:v>
      </x:c>
      <x:c r="AH62" s="14" t="n">
        <x:f>IF(2*AH$2&lt;$A62,0.02466*AH$2*($A62-AH$2),"")</x:f>
        <x:v>241.07616000000002</x:v>
      </x:c>
      <x:c r="AI62" s="14" t="n">
        <x:f>IF(2*AI$2&lt;$A62,0.02466*AI$2*($A62-AI$2),"")</x:f>
        <x:v>258.23951999999997</x:v>
      </x:c>
      <x:c r="AJ62" s="14" t="n">
        <x:f>IF(2*AJ$2&lt;$A62,0.02466*AJ$2*($A62-AJ$2),"")</x:f>
        <x:v>275.2056</x:v>
      </x:c>
      <x:c r="AK62" s="14" t="n">
        <x:f>IF(2*AK$2&lt;$A62,0.02466*AK$2*($A62-AK$2),"")</x:f>
        <x:v>291.9744</x:v>
      </x:c>
      <x:c r="AL62" s="14" t="n">
        <x:f>IF(2*AL$2&lt;$A62,0.02466*AL$2*($A62-AL$2),"")</x:f>
        <x:v>308.54592</x:v>
      </x:c>
      <x:c r="AM62" s="14" t="n">
        <x:f>IF(2*AM$2&lt;$A62,0.02466*AM$2*($A62-AM$2),"")</x:f>
        <x:v>316.75770000000006</x:v>
      </x:c>
      <x:c r="AN62" s="14" t="n">
        <x:f>IF(2*AN$2&lt;$A62,0.02466*AN$2*($A62-AN$2),"")</x:f>
        <x:v>324.92016</x:v>
      </x:c>
      <x:c r="AO62" s="14" t="n">
        <x:f>IF(2*AO$2&lt;$A62,0.02466*AO$2*($A62-AO$2),"")</x:f>
        <x:v>341.09712</x:v>
      </x:c>
      <x:c r="AP62" s="14" t="n">
        <x:f>IF(2*AP$2&lt;$A62,0.02466*AP$2*($A62-AP$2),"")</x:f>
        <x:v>357.0768</x:v>
      </x:c>
      <x:c r="AQ62" s="14" t="n">
        <x:f>IF(2*AQ$2&lt;$A62,0.02466*AQ$2*($A62-AQ$2),"")</x:f>
        <x:v>372.8592</x:v>
      </x:c>
      <x:c r="AR62" s="14" t="n">
        <x:f>IF(2*AR$2&lt;$A62,0.02466*AR$2*($A62-AR$2),"")</x:f>
        <x:v>396.16290000000004</x:v>
      </x:c>
      <x:c r="AS62" s="14" t="n">
        <x:f>IF(2*AS$2&lt;$A62,0.02466*AS$2*($A62-AS$2),"")</x:f>
        <x:v>419.02272000000005</x:v>
      </x:c>
      <x:c r="AT62" s="14" t="n">
        <x:f>IF(2*AT$2&lt;$A62,0.02466*AT$2*($A62-AT$2),"")</x:f>
        <x:v>434.016</x:v>
      </x:c>
      <x:c r="AU62" s="14" t="n">
        <x:f>IF(2*AU$2&lt;$A62,0.02466*AU$2*($A62-AU$2),"")</x:f>
        <x:v>477.81216</x:v>
      </x:c>
      <x:c r="AV62" s="14" t="n">
        <x:f>IF(2*AV$2&lt;$A62,0.02466*AV$2*($A62-AV$2),"")</x:f>
        <x:v>506.02320000000003</x:v>
      </x:c>
      <x:c r="AW62" s="14" t="n">
        <x:f>IF(2*AW$2&lt;$A62,0.02466*AW$2*($A62-AW$2),"")</x:f>
        <x:v>526.66362</x:v>
      </x:c>
      <x:c r="AX62" s="14" t="n">
        <x:f>IF(2*AX$2&lt;$A62,0.02466*AX$2*($A62-AX$2),"")</x:f>
        <x:v>540.1773</x:v>
      </x:c>
      <x:c r="AY62" s="14" t="n">
        <x:f>IF(2*AY$2&lt;$A62,0.02466*AY$2*($A62-AY$2),"")</x:f>
        <x:v>573.0984000000001</x:v>
      </x:c>
      <x:c r="AZ62" s="14" t="n">
        <x:f>IF(2*AZ$2&lt;$A62,0.02466*AZ$2*($A62-AZ$2),"")</x:f>
        <x:v>604.7865</x:v>
      </x:c>
    </x:row>
    <x:row r="63">
      <x:c r="A63" s="23" t="n">
        <x:v>406</x:v>
      </x:c>
      <x:c r="B63" s="14" t="n">
        <x:f>IF(2*B$2&lt;$A63,0.02466*B$2*($A63-B$2),"")</x:f>
        <x:v>24.875775</x:v>
      </x:c>
      <x:c r="C63" s="14" t="n">
        <x:f>IF(2*C$2&lt;$A63,0.02466*C$2*($A63-C$2),"")</x:f>
        <x:v>25.864394400000002</x:v>
      </x:c>
      <x:c r="D63" s="14" t="n">
        <x:f>IF(2*D$2&lt;$A63,0.02466*D$2*($A63-D$2),"")</x:f>
        <x:v>27.840153599999997</x:v>
      </x:c>
      <x:c r="E63" s="14" t="n">
        <x:f>IF(2*E$2&lt;$A63,0.02466*E$2*($A63-E$2),"")</x:f>
        <x:v>29.813940000000002</x:v>
      </x:c>
      <x:c r="F63" s="14" t="n">
        <x:f>IF(2*F$2&lt;$A63,0.02466*F$2*($A63-F$2),"")</x:f>
        <x:v>31.785753600000003</x:v>
      </x:c>
      <x:c r="G63" s="14" t="n">
        <x:f>IF(2*G$2&lt;$A63,0.02466*G$2*($A63-G$2),"")</x:f>
        <x:v>34.739775</x:v>
      </x:c>
      <x:c r="H63" s="14" t="n">
        <x:f>IF(2*H$2&lt;$A63,0.02466*H$2*($A63-H$2),"")</x:f>
        <x:v>39.65328</x:v>
      </x:c>
      <x:c r="I63" s="14" t="n">
        <x:f>IF(2*I$2&lt;$A63,0.02466*I$2*($A63-I$2),"")</x:f>
        <x:v>44.554455000000004</x:v>
      </x:c>
      <x:c r="J63" s="14" t="n">
        <x:f>IF(2*J$2&lt;$A63,0.02466*J$2*($A63-J$2),"")</x:f>
        <x:v>49.4433</x:v>
      </x:c>
      <x:c r="K63" s="14" t="n">
        <x:f>IF(2*K$2&lt;$A63,0.02466*K$2*($A63-K$2),"")</x:f>
        <x:v>54.319815</x:v>
      </x:c>
      <x:c r="L63" s="14" t="n">
        <x:f>IF(2*L$2&lt;$A63,0.02466*L$2*($A63-L$2),"")</x:f>
        <x:v>59.184000000000005</x:v>
      </x:c>
      <x:c r="M63" s="14" t="n">
        <x:f>IF(2*M$2&lt;$A63,0.02466*M$2*($A63-M$2),"")</x:f>
        <x:v>64.03585500000001</x:v>
      </x:c>
      <x:c r="N63" s="14" t="n">
        <x:f>IF(2*N$2&lt;$A63,0.02466*N$2*($A63-N$2),"")</x:f>
        <x:v>68.87537999999999</x:v>
      </x:c>
      <x:c r="O63" s="14" t="n">
        <x:f>IF(2*O$2&lt;$A63,0.02466*O$2*($A63-O$2),"")</x:f>
        <x:v>73.702575</x:v>
      </x:c>
      <x:c r="P63" s="14" t="n">
        <x:f>IF(2*P$2&lt;$A63,0.02466*P$2*($A63-P$2),"")</x:f>
        <x:v>78.51744000000001</x:v>
      </x:c>
      <x:c r="Q63" s="14" t="n">
        <x:f>IF(2*Q$2&lt;$A63,0.02466*Q$2*($A63-Q$2),"")</x:f>
        <x:v>83.31997500000001</x:v>
      </x:c>
      <x:c r="R63" s="14" t="n">
        <x:f>IF(2*R$2&lt;$A63,0.02466*R$2*($A63-R$2),"")</x:f>
        <x:v>88.11018000000001</x:v>
      </x:c>
      <x:c r="S63" s="14" t="n">
        <x:f>IF(2*S$2&lt;$A63,0.02466*S$2*($A63-S$2),"")</x:f>
        <x:v>92.88805500000001</x:v>
      </x:c>
      <x:c r="T63" s="14" t="n">
        <x:f>IF(2*T$2&lt;$A63,0.02466*T$2*($A63-T$2),"")</x:f>
        <x:v>97.65360000000001</x:v>
      </x:c>
      <x:c r="U63" s="14" t="n">
        <x:f>IF(2*U$2&lt;$A63,0.02466*U$2*($A63-U$2),"")</x:f>
        <x:v>107.1477</x:v>
      </x:c>
      <x:c r="V63" s="14" t="n">
        <x:f>IF(2*V$2&lt;$A63,0.02466*V$2*($A63-V$2),"")</x:f>
        <x:v>116.59248000000001</x:v>
      </x:c>
      <x:c r="W63" s="14" t="n">
        <x:f>IF(2*W$2&lt;$A63,0.02466*W$2*($A63-W$2),"")</x:f>
        <x:v>125.98794000000001</x:v>
      </x:c>
      <x:c r="X63" s="14" t="n">
        <x:f>IF(2*X$2&lt;$A63,0.02466*X$2*($A63-X$2),"")</x:f>
        <x:v>135.33408</x:v>
      </x:c>
      <x:c r="Y63" s="14" t="n">
        <x:f>IF(2*Y$2&lt;$A63,0.02466*Y$2*($A63-Y$2),"")</x:f>
        <x:v>144.6309</x:v>
      </x:c>
      <x:c r="Z63" s="14" t="n">
        <x:f>IF(2*Z$2&lt;$A63,0.02466*Z$2*($A63-Z$2),"")</x:f>
        <x:v>153.8784</x:v>
      </x:c>
      <x:c r="AA63" s="14" t="n">
        <x:f>IF(2*AA$2&lt;$A63,0.02466*AA$2*($A63-AA$2),"")</x:f>
        <x:v>163.07658</x:v>
      </x:c>
      <x:c r="AB63" s="14" t="n">
        <x:f>IF(2*AB$2&lt;$A63,0.02466*AB$2*($A63-AB$2),"")</x:f>
        <x:v>172.22544000000002</x:v>
      </x:c>
      <x:c r="AC63" s="14" t="n">
        <x:f>IF(2*AC$2&lt;$A63,0.02466*AC$2*($A63-AC$2),"")</x:f>
        <x:v>181.32498</x:v>
      </x:c>
      <x:c r="AD63" s="14" t="n">
        <x:f>IF(2*AD$2&lt;$A63,0.02466*AD$2*($A63-AD$2),"")</x:f>
        <x:v>190.3752</x:v>
      </x:c>
      <x:c r="AE63" s="14" t="n">
        <x:f>IF(2*AE$2&lt;$A63,0.02466*AE$2*($A63-AE$2),"")</x:f>
        <x:v>208.32768</x:v>
      </x:c>
      <x:c r="AF63" s="14" t="n">
        <x:f>IF(2*AF$2&lt;$A63,0.02466*AF$2*($A63-AF$2),"")</x:f>
        <x:v>226.08288000000002</x:v>
      </x:c>
      <x:c r="AG63" s="14" t="n">
        <x:f>IF(2*AG$2&lt;$A63,0.02466*AG$2*($A63-AG$2),"")</x:f>
        <x:v>234.8865</x:v>
      </x:c>
      <x:c r="AH63" s="14" t="n">
        <x:f>IF(2*AH$2&lt;$A63,0.02466*AH$2*($A63-AH$2),"")</x:f>
        <x:v>243.6408</x:v>
      </x:c>
      <x:c r="AI63" s="14" t="n">
        <x:f>IF(2*AI$2&lt;$A63,0.02466*AI$2*($A63-AI$2),"")</x:f>
        <x:v>261.00144</x:v>
      </x:c>
      <x:c r="AJ63" s="14" t="n">
        <x:f>IF(2*AJ$2&lt;$A63,0.02466*AJ$2*($A63-AJ$2),"")</x:f>
        <x:v>278.1648</x:v>
      </x:c>
      <x:c r="AK63" s="14" t="n">
        <x:f>IF(2*AK$2&lt;$A63,0.02466*AK$2*($A63-AK$2),"")</x:f>
        <x:v>295.13088</x:v>
      </x:c>
      <x:c r="AL63" s="14" t="n">
        <x:f>IF(2*AL$2&lt;$A63,0.02466*AL$2*($A63-AL$2),"")</x:f>
        <x:v>311.89968000000005</x:v>
      </x:c>
      <x:c r="AM63" s="14" t="n">
        <x:f>IF(2*AM$2&lt;$A63,0.02466*AM$2*($A63-AM$2),"")</x:f>
        <x:v>320.2101</x:v>
      </x:c>
      <x:c r="AN63" s="14" t="n">
        <x:f>IF(2*AN$2&lt;$A63,0.02466*AN$2*($A63-AN$2),"")</x:f>
        <x:v>328.47120000000007</x:v>
      </x:c>
      <x:c r="AO63" s="14" t="n">
        <x:f>IF(2*AO$2&lt;$A63,0.02466*AO$2*($A63-AO$2),"")</x:f>
        <x:v>344.84544</x:v>
      </x:c>
      <x:c r="AP63" s="14" t="n">
        <x:f>IF(2*AP$2&lt;$A63,0.02466*AP$2*($A63-AP$2),"")</x:f>
        <x:v>361.0224</x:v>
      </x:c>
      <x:c r="AQ63" s="14" t="n">
        <x:f>IF(2*AQ$2&lt;$A63,0.02466*AQ$2*($A63-AQ$2),"")</x:f>
        <x:v>377.00208</x:v>
      </x:c>
      <x:c r="AR63" s="14" t="n">
        <x:f>IF(2*AR$2&lt;$A63,0.02466*AR$2*($A63-AR$2),"")</x:f>
        <x:v>400.60170000000005</x:v>
      </x:c>
      <x:c r="AS63" s="14" t="n">
        <x:f>IF(2*AS$2&lt;$A63,0.02466*AS$2*($A63-AS$2),"")</x:f>
        <x:v>423.75744000000003</x:v>
      </x:c>
      <x:c r="AT63" s="14" t="n">
        <x:f>IF(2*AT$2&lt;$A63,0.02466*AT$2*($A63-AT$2),"")</x:f>
        <x:v>438.94800000000004</x:v>
      </x:c>
      <x:c r="AU63" s="14" t="n">
        <x:f>IF(2*AU$2&lt;$A63,0.02466*AU$2*($A63-AU$2),"")</x:f>
        <x:v>483.336</x:v>
      </x:c>
      <x:c r="AV63" s="14" t="n">
        <x:f>IF(2*AV$2&lt;$A63,0.02466*AV$2*($A63-AV$2),"")</x:f>
        <x:v>511.9416</x:v>
      </x:c>
      <x:c r="AW63" s="14" t="n">
        <x:f>IF(2*AW$2&lt;$A63,0.02466*AW$2*($A63-AW$2),"")</x:f>
        <x:v>532.8779400000001</x:v>
      </x:c>
      <x:c r="AX63" s="14" t="n">
        <x:f>IF(2*AX$2&lt;$A63,0.02466*AX$2*($A63-AX$2),"")</x:f>
        <x:v>546.5889</x:v>
      </x:c>
      <x:c r="AY63" s="14" t="n">
        <x:f>IF(2*AY$2&lt;$A63,0.02466*AY$2*($A63-AY$2),"")</x:f>
        <x:v>580.0032000000001</x:v>
      </x:c>
      <x:c r="AZ63" s="14" t="n">
        <x:f>IF(2*AZ$2&lt;$A63,0.02466*AZ$2*($A63-AZ$2),"")</x:f>
        <x:v>612.1845000000001</x:v>
      </x:c>
    </x:row>
    <x:row r="64">
      <x:c r="A64" s="23" t="n">
        <x:v>426</x:v>
      </x:c>
      <x:c r="B64" s="14" t="n">
        <x:f>IF(2*B$2&lt;$A64,0.02466*B$2*($A64-B$2),"")</x:f>
        <x:v>26.108775</x:v>
      </x:c>
      <x:c r="C64" s="14" t="n">
        <x:f>IF(2*C$2&lt;$A64,0.02466*C$2*($A64-C$2),"")</x:f>
        <x:v>27.1467144</x:v>
      </x:c>
      <x:c r="D64" s="14" t="n">
        <x:f>IF(2*D$2&lt;$A64,0.02466*D$2*($A64-D$2),"")</x:f>
        <x:v>29.2211136</x:v>
      </x:c>
      <x:c r="E64" s="14" t="n">
        <x:f>IF(2*E$2&lt;$A64,0.02466*E$2*($A64-E$2),"")</x:f>
        <x:v>31.29354</x:v>
      </x:c>
      <x:c r="F64" s="14" t="n">
        <x:f>IF(2*F$2&lt;$A64,0.02466*F$2*($A64-F$2),"")</x:f>
        <x:v>33.36399360000001</x:v>
      </x:c>
      <x:c r="G64" s="14" t="n">
        <x:f>IF(2*G$2&lt;$A64,0.02466*G$2*($A64-G$2),"")</x:f>
        <x:v>36.465975</x:v>
      </x:c>
      <x:c r="H64" s="14" t="n">
        <x:f>IF(2*H$2&lt;$A64,0.02466*H$2*($A64-H$2),"")</x:f>
        <x:v>41.62608</x:v>
      </x:c>
      <x:c r="I64" s="14" t="n">
        <x:f>IF(2*I$2&lt;$A64,0.02466*I$2*($A64-I$2),"")</x:f>
        <x:v>46.773855000000005</x:v>
      </x:c>
      <x:c r="J64" s="14" t="n">
        <x:f>IF(2*J$2&lt;$A64,0.02466*J$2*($A64-J$2),"")</x:f>
        <x:v>51.9093</x:v>
      </x:c>
      <x:c r="K64" s="14" t="n">
        <x:f>IF(2*K$2&lt;$A64,0.02466*K$2*($A64-K$2),"")</x:f>
        <x:v>57.032415</x:v>
      </x:c>
      <x:c r="L64" s="14" t="n">
        <x:f>IF(2*L$2&lt;$A64,0.02466*L$2*($A64-L$2),"")</x:f>
        <x:v>62.1432</x:v>
      </x:c>
      <x:c r="M64" s="14" t="n">
        <x:f>IF(2*M$2&lt;$A64,0.02466*M$2*($A64-M$2),"")</x:f>
        <x:v>67.24165500000001</x:v>
      </x:c>
      <x:c r="N64" s="14" t="n">
        <x:f>IF(2*N$2&lt;$A64,0.02466*N$2*($A64-N$2),"")</x:f>
        <x:v>72.32778</x:v>
      </x:c>
      <x:c r="O64" s="14" t="n">
        <x:f>IF(2*O$2&lt;$A64,0.02466*O$2*($A64-O$2),"")</x:f>
        <x:v>77.40157500000001</x:v>
      </x:c>
      <x:c r="P64" s="14" t="n">
        <x:f>IF(2*P$2&lt;$A64,0.02466*P$2*($A64-P$2),"")</x:f>
        <x:v>82.46304</x:v>
      </x:c>
      <x:c r="Q64" s="14" t="n">
        <x:f>IF(2*Q$2&lt;$A64,0.02466*Q$2*($A64-Q$2),"")</x:f>
        <x:v>87.51217500000001</x:v>
      </x:c>
      <x:c r="R64" s="14" t="n">
        <x:f>IF(2*R$2&lt;$A64,0.02466*R$2*($A64-R$2),"")</x:f>
        <x:v>92.54898000000001</x:v>
      </x:c>
      <x:c r="S64" s="14" t="n">
        <x:f>IF(2*S$2&lt;$A64,0.02466*S$2*($A64-S$2),"")</x:f>
        <x:v>97.573455</x:v>
      </x:c>
      <x:c r="T64" s="14" t="n">
        <x:f>IF(2*T$2&lt;$A64,0.02466*T$2*($A64-T$2),"")</x:f>
        <x:v>102.5856</x:v>
      </x:c>
      <x:c r="U64" s="14" t="n">
        <x:f>IF(2*U$2&lt;$A64,0.02466*U$2*($A64-U$2),"")</x:f>
        <x:v>112.5729</x:v>
      </x:c>
      <x:c r="V64" s="14" t="n">
        <x:f>IF(2*V$2&lt;$A64,0.02466*V$2*($A64-V$2),"")</x:f>
        <x:v>122.51088</x:v>
      </x:c>
      <x:c r="W64" s="14" t="n">
        <x:f>IF(2*W$2&lt;$A64,0.02466*W$2*($A64-W$2),"")</x:f>
        <x:v>132.39954</x:v>
      </x:c>
      <x:c r="X64" s="14" t="n">
        <x:f>IF(2*X$2&lt;$A64,0.02466*X$2*($A64-X$2),"")</x:f>
        <x:v>142.23888</x:v>
      </x:c>
      <x:c r="Y64" s="14" t="n">
        <x:f>IF(2*Y$2&lt;$A64,0.02466*Y$2*($A64-Y$2),"")</x:f>
        <x:v>152.0289</x:v>
      </x:c>
      <x:c r="Z64" s="14" t="n">
        <x:f>IF(2*Z$2&lt;$A64,0.02466*Z$2*($A64-Z$2),"")</x:f>
        <x:v>161.7696</x:v>
      </x:c>
      <x:c r="AA64" s="14" t="n">
        <x:f>IF(2*AA$2&lt;$A64,0.02466*AA$2*($A64-AA$2),"")</x:f>
        <x:v>171.46098</x:v>
      </x:c>
      <x:c r="AB64" s="14" t="n">
        <x:f>IF(2*AB$2&lt;$A64,0.02466*AB$2*($A64-AB$2),"")</x:f>
        <x:v>181.10304000000002</x:v>
      </x:c>
      <x:c r="AC64" s="14" t="n">
        <x:f>IF(2*AC$2&lt;$A64,0.02466*AC$2*($A64-AC$2),"")</x:f>
        <x:v>190.69578</x:v>
      </x:c>
      <x:c r="AD64" s="14" t="n">
        <x:f>IF(2*AD$2&lt;$A64,0.02466*AD$2*($A64-AD$2),"")</x:f>
        <x:v>200.2392</x:v>
      </x:c>
      <x:c r="AE64" s="14" t="n">
        <x:f>IF(2*AE$2&lt;$A64,0.02466*AE$2*($A64-AE$2),"")</x:f>
        <x:v>219.17808</x:v>
      </x:c>
      <x:c r="AF64" s="14" t="n">
        <x:f>IF(2*AF$2&lt;$A64,0.02466*AF$2*($A64-AF$2),"")</x:f>
        <x:v>237.91968</x:v>
      </x:c>
      <x:c r="AG64" s="14" t="n">
        <x:f>IF(2*AG$2&lt;$A64,0.02466*AG$2*($A64-AG$2),"")</x:f>
        <x:v>247.21650000000002</x:v>
      </x:c>
      <x:c r="AH64" s="14" t="n">
        <x:f>IF(2*AH$2&lt;$A64,0.02466*AH$2*($A64-AH$2),"")</x:f>
        <x:v>256.464</x:v>
      </x:c>
      <x:c r="AI64" s="14" t="n">
        <x:f>IF(2*AI$2&lt;$A64,0.02466*AI$2*($A64-AI$2),"")</x:f>
        <x:v>274.81104</x:v>
      </x:c>
      <x:c r="AJ64" s="14" t="n">
        <x:f>IF(2*AJ$2&lt;$A64,0.02466*AJ$2*($A64-AJ$2),"")</x:f>
        <x:v>292.9608</x:v>
      </x:c>
      <x:c r="AK64" s="14" t="n">
        <x:f>IF(2*AK$2&lt;$A64,0.02466*AK$2*($A64-AK$2),"")</x:f>
        <x:v>310.91328000000004</x:v>
      </x:c>
      <x:c r="AL64" s="14" t="n">
        <x:f>IF(2*AL$2&lt;$A64,0.02466*AL$2*($A64-AL$2),"")</x:f>
        <x:v>328.66848000000005</x:v>
      </x:c>
      <x:c r="AM64" s="14" t="n">
        <x:f>IF(2*AM$2&lt;$A64,0.02466*AM$2*($A64-AM$2),"")</x:f>
        <x:v>337.4721</x:v>
      </x:c>
      <x:c r="AN64" s="14" t="n">
        <x:f>IF(2*AN$2&lt;$A64,0.02466*AN$2*($A64-AN$2),"")</x:f>
        <x:v>346.2264</x:v>
      </x:c>
      <x:c r="AO64" s="14" t="n">
        <x:f>IF(2*AO$2&lt;$A64,0.02466*AO$2*($A64-AO$2),"")</x:f>
        <x:v>363.58704</x:v>
      </x:c>
      <x:c r="AP64" s="14" t="n">
        <x:f>IF(2*AP$2&lt;$A64,0.02466*AP$2*($A64-AP$2),"")</x:f>
        <x:v>380.7504</x:v>
      </x:c>
      <x:c r="AQ64" s="14" t="n">
        <x:f>IF(2*AQ$2&lt;$A64,0.02466*AQ$2*($A64-AQ$2),"")</x:f>
        <x:v>397.71648</x:v>
      </x:c>
      <x:c r="AR64" s="14" t="n">
        <x:f>IF(2*AR$2&lt;$A64,0.02466*AR$2*($A64-AR$2),"")</x:f>
        <x:v>422.79570000000007</x:v>
      </x:c>
      <x:c r="AS64" s="14" t="n">
        <x:f>IF(2*AS$2&lt;$A64,0.02466*AS$2*($A64-AS$2),"")</x:f>
        <x:v>447.43104000000005</x:v>
      </x:c>
      <x:c r="AT64" s="14" t="n">
        <x:f>IF(2*AT$2&lt;$A64,0.02466*AT$2*($A64-AT$2),"")</x:f>
        <x:v>463.60800000000006</x:v>
      </x:c>
      <x:c r="AU64" s="14" t="n">
        <x:f>IF(2*AU$2&lt;$A64,0.02466*AU$2*($A64-AU$2),"")</x:f>
        <x:v>510.9552</x:v>
      </x:c>
      <x:c r="AV64" s="14" t="n">
        <x:f>IF(2*AV$2&lt;$A64,0.02466*AV$2*($A64-AV$2),"")</x:f>
        <x:v>541.5336</x:v>
      </x:c>
      <x:c r="AW64" s="14" t="n">
        <x:f>IF(2*AW$2&lt;$A64,0.02466*AW$2*($A64-AW$2),"")</x:f>
        <x:v>563.9495400000001</x:v>
      </x:c>
      <x:c r="AX64" s="14" t="n">
        <x:f>IF(2*AX$2&lt;$A64,0.02466*AX$2*($A64-AX$2),"")</x:f>
        <x:v>578.6469</x:v>
      </x:c>
      <x:c r="AY64" s="14" t="n">
        <x:f>IF(2*AY$2&lt;$A64,0.02466*AY$2*($A64-AY$2),"")</x:f>
        <x:v>614.5272000000001</x:v>
      </x:c>
      <x:c r="AZ64" s="14" t="n">
        <x:f>IF(2*AZ$2&lt;$A64,0.02466*AZ$2*($A64-AZ$2),"")</x:f>
        <x:v>649.1745000000001</x:v>
      </x:c>
    </x:row>
    <x:row r="65">
      <x:c r="A65" s="23" t="n">
        <x:v>450</x:v>
      </x:c>
      <x:c r="B65" s="14" t="n">
        <x:f>IF(2*B$2&lt;$A65,0.02466*B$2*($A65-B$2),"")</x:f>
        <x:v>27.588375000000003</x:v>
      </x:c>
      <x:c r="C65" s="14" t="n">
        <x:f>IF(2*C$2&lt;$A65,0.02466*C$2*($A65-C$2),"")</x:f>
        <x:v>28.6854984</x:v>
      </x:c>
      <x:c r="D65" s="14" t="n">
        <x:f>IF(2*D$2&lt;$A65,0.02466*D$2*($A65-D$2),"")</x:f>
        <x:v>30.8782656</x:v>
      </x:c>
      <x:c r="E65" s="14" t="n">
        <x:f>IF(2*E$2&lt;$A65,0.02466*E$2*($A65-E$2),"")</x:f>
        <x:v>33.06906</x:v>
      </x:c>
      <x:c r="F65" s="14" t="n">
        <x:f>IF(2*F$2&lt;$A65,0.02466*F$2*($A65-F$2),"")</x:f>
        <x:v>35.257881600000005</x:v>
      </x:c>
      <x:c r="G65" s="14" t="n">
        <x:f>IF(2*G$2&lt;$A65,0.02466*G$2*($A65-G$2),"")</x:f>
        <x:v>38.537414999999996</x:v>
      </x:c>
      <x:c r="H65" s="14" t="n">
        <x:f>IF(2*H$2&lt;$A65,0.02466*H$2*($A65-H$2),"")</x:f>
        <x:v>43.99344</x:v>
      </x:c>
      <x:c r="I65" s="14" t="n">
        <x:f>IF(2*I$2&lt;$A65,0.02466*I$2*($A65-I$2),"")</x:f>
        <x:v>49.437135000000005</x:v>
      </x:c>
      <x:c r="J65" s="14" t="n">
        <x:f>IF(2*J$2&lt;$A65,0.02466*J$2*($A65-J$2),"")</x:f>
        <x:v>54.868500000000004</x:v>
      </x:c>
      <x:c r="K65" s="14" t="n">
        <x:f>IF(2*K$2&lt;$A65,0.02466*K$2*($A65-K$2),"")</x:f>
        <x:v>60.287535</x:v>
      </x:c>
      <x:c r="L65" s="14" t="n">
        <x:f>IF(2*L$2&lt;$A65,0.02466*L$2*($A65-L$2),"")</x:f>
        <x:v>65.69424000000001</x:v>
      </x:c>
      <x:c r="M65" s="14" t="n">
        <x:f>IF(2*M$2&lt;$A65,0.02466*M$2*($A65-M$2),"")</x:f>
        <x:v>71.088615</x:v>
      </x:c>
      <x:c r="N65" s="14" t="n">
        <x:f>IF(2*N$2&lt;$A65,0.02466*N$2*($A65-N$2),"")</x:f>
        <x:v>76.47066</x:v>
      </x:c>
      <x:c r="O65" s="14" t="n">
        <x:f>IF(2*O$2&lt;$A65,0.02466*O$2*($A65-O$2),"")</x:f>
        <x:v>81.840375</x:v>
      </x:c>
      <x:c r="P65" s="14" t="n">
        <x:f>IF(2*P$2&lt;$A65,0.02466*P$2*($A65-P$2),"")</x:f>
        <x:v>87.19776</x:v>
      </x:c>
      <x:c r="Q65" s="14" t="n">
        <x:f>IF(2*Q$2&lt;$A65,0.02466*Q$2*($A65-Q$2),"")</x:f>
        <x:v>92.542815</x:v>
      </x:c>
      <x:c r="R65" s="14" t="n">
        <x:f>IF(2*R$2&lt;$A65,0.02466*R$2*($A65-R$2),"")</x:f>
        <x:v>97.87554000000002</x:v>
      </x:c>
      <x:c r="S65" s="14" t="n">
        <x:f>IF(2*S$2&lt;$A65,0.02466*S$2*($A65-S$2),"")</x:f>
        <x:v>103.195935</x:v>
      </x:c>
      <x:c r="T65" s="14" t="n">
        <x:f>IF(2*T$2&lt;$A65,0.02466*T$2*($A65-T$2),"")</x:f>
        <x:v>108.504</x:v>
      </x:c>
      <x:c r="U65" s="14" t="n">
        <x:f>IF(2*U$2&lt;$A65,0.02466*U$2*($A65-U$2),"")</x:f>
        <x:v>119.08314</x:v>
      </x:c>
      <x:c r="V65" s="14" t="n">
        <x:f>IF(2*V$2&lt;$A65,0.02466*V$2*($A65-V$2),"")</x:f>
        <x:v>129.61296000000002</x:v>
      </x:c>
      <x:c r="W65" s="14" t="n">
        <x:f>IF(2*W$2&lt;$A65,0.02466*W$2*($A65-W$2),"")</x:f>
        <x:v>140.09346000000002</x:v>
      </x:c>
      <x:c r="X65" s="14" t="n">
        <x:f>IF(2*X$2&lt;$A65,0.02466*X$2*($A65-X$2),"")</x:f>
        <x:v>150.52464</x:v>
      </x:c>
      <x:c r="Y65" s="14" t="n">
        <x:f>IF(2*Y$2&lt;$A65,0.02466*Y$2*($A65-Y$2),"")</x:f>
        <x:v>160.9065</x:v>
      </x:c>
      <x:c r="Z65" s="14" t="n">
        <x:f>IF(2*Z$2&lt;$A65,0.02466*Z$2*($A65-Z$2),"")</x:f>
        <x:v>171.23904000000002</x:v>
      </x:c>
      <x:c r="AA65" s="14" t="n">
        <x:f>IF(2*AA$2&lt;$A65,0.02466*AA$2*($A65-AA$2),"")</x:f>
        <x:v>181.52226000000002</x:v>
      </x:c>
      <x:c r="AB65" s="14" t="n">
        <x:f>IF(2*AB$2&lt;$A65,0.02466*AB$2*($A65-AB$2),"")</x:f>
        <x:v>191.75616000000002</x:v>
      </x:c>
      <x:c r="AC65" s="14" t="n">
        <x:f>IF(2*AC$2&lt;$A65,0.02466*AC$2*($A65-AC$2),"")</x:f>
        <x:v>201.94074</x:v>
      </x:c>
      <x:c r="AD65" s="14" t="n">
        <x:f>IF(2*AD$2&lt;$A65,0.02466*AD$2*($A65-AD$2),"")</x:f>
        <x:v>212.07600000000002</x:v>
      </x:c>
      <x:c r="AE65" s="14" t="n">
        <x:f>IF(2*AE$2&lt;$A65,0.02466*AE$2*($A65-AE$2),"")</x:f>
        <x:v>232.19856000000001</x:v>
      </x:c>
      <x:c r="AF65" s="14" t="n">
        <x:f>IF(2*AF$2&lt;$A65,0.02466*AF$2*($A65-AF$2),"")</x:f>
        <x:v>252.12384</x:v>
      </x:c>
      <x:c r="AG65" s="14" t="n">
        <x:f>IF(2*AG$2&lt;$A65,0.02466*AG$2*($A65-AG$2),"")</x:f>
        <x:v>262.01250000000005</x:v>
      </x:c>
      <x:c r="AH65" s="14" t="n">
        <x:f>IF(2*AH$2&lt;$A65,0.02466*AH$2*($A65-AH$2),"")</x:f>
        <x:v>271.85184000000004</x:v>
      </x:c>
      <x:c r="AI65" s="14" t="n">
        <x:f>IF(2*AI$2&lt;$A65,0.02466*AI$2*($A65-AI$2),"")</x:f>
        <x:v>291.38256</x:v>
      </x:c>
      <x:c r="AJ65" s="14" t="n">
        <x:f>IF(2*AJ$2&lt;$A65,0.02466*AJ$2*($A65-AJ$2),"")</x:f>
        <x:v>310.716</x:v>
      </x:c>
      <x:c r="AK65" s="14" t="n">
        <x:f>IF(2*AK$2&lt;$A65,0.02466*AK$2*($A65-AK$2),"")</x:f>
        <x:v>329.85216</x:v>
      </x:c>
      <x:c r="AL65" s="14" t="n">
        <x:f>IF(2*AL$2&lt;$A65,0.02466*AL$2*($A65-AL$2),"")</x:f>
        <x:v>348.79104</x:v>
      </x:c>
      <x:c r="AM65" s="14" t="n">
        <x:f>IF(2*AM$2&lt;$A65,0.02466*AM$2*($A65-AM$2),"")</x:f>
        <x:v>358.1865</x:v>
      </x:c>
      <x:c r="AN65" s="14" t="n">
        <x:f>IF(2*AN$2&lt;$A65,0.02466*AN$2*($A65-AN$2),"")</x:f>
        <x:v>367.53264</x:v>
      </x:c>
      <x:c r="AO65" s="14" t="n">
        <x:f>IF(2*AO$2&lt;$A65,0.02466*AO$2*($A65-AO$2),"")</x:f>
        <x:v>386.07696</x:v>
      </x:c>
      <x:c r="AP65" s="14" t="n">
        <x:f>IF(2*AP$2&lt;$A65,0.02466*AP$2*($A65-AP$2),"")</x:f>
        <x:v>404.42400000000004</x:v>
      </x:c>
      <x:c r="AQ65" s="14" t="n">
        <x:f>IF(2*AQ$2&lt;$A65,0.02466*AQ$2*($A65-AQ$2),"")</x:f>
        <x:v>422.57376</x:v>
      </x:c>
      <x:c r="AR65" s="14" t="n">
        <x:f>IF(2*AR$2&lt;$A65,0.02466*AR$2*($A65-AR$2),"")</x:f>
        <x:v>449.42850000000004</x:v>
      </x:c>
      <x:c r="AS65" s="14" t="n">
        <x:f>IF(2*AS$2&lt;$A65,0.02466*AS$2*($A65-AS$2),"")</x:f>
        <x:v>475.83936</x:v>
      </x:c>
      <x:c r="AT65" s="14" t="n">
        <x:f>IF(2*AT$2&lt;$A65,0.02466*AT$2*($A65-AT$2),"")</x:f>
        <x:v>493.20000000000005</x:v>
      </x:c>
      <x:c r="AU65" s="14" t="n">
        <x:f>IF(2*AU$2&lt;$A65,0.02466*AU$2*($A65-AU$2),"")</x:f>
        <x:v>544.09824</x:v>
      </x:c>
      <x:c r="AV65" s="14" t="n">
        <x:f>IF(2*AV$2&lt;$A65,0.02466*AV$2*($A65-AV$2),"")</x:f>
        <x:v>577.044</x:v>
      </x:c>
      <x:c r="AW65" s="14" t="n">
        <x:f>IF(2*AW$2&lt;$A65,0.02466*AW$2*($A65-AW$2),"")</x:f>
        <x:v>601.2354600000001</x:v>
      </x:c>
      <x:c r="AX65" s="14" t="n">
        <x:f>IF(2*AX$2&lt;$A65,0.02466*AX$2*($A65-AX$2),"")</x:f>
        <x:v>617.1165</x:v>
      </x:c>
      <x:c r="AY65" s="14" t="n">
        <x:f>IF(2*AY$2&lt;$A65,0.02466*AY$2*($A65-AY$2),"")</x:f>
        <x:v>655.956</x:v>
      </x:c>
      <x:c r="AZ65" s="14" t="n">
        <x:f>IF(2*AZ$2&lt;$A65,0.02466*AZ$2*($A65-AZ$2),"")</x:f>
        <x:v>693.5625</x:v>
      </x:c>
    </x:row>
    <x:row r="66">
      <x:c r="A66" s="23" t="n">
        <x:v>457</x:v>
      </x:c>
      <x:c r="B66" s="14" t="n">
        <x:f>IF(2*B$2&lt;$A66,0.02466*B$2*($A66-B$2),"")</x:f>
        <x:v>28.019925</x:v>
      </x:c>
      <x:c r="C66" s="14" t="n">
        <x:f>IF(2*C$2&lt;$A66,0.02466*C$2*($A66-C$2),"")</x:f>
        <x:v>29.1343104</x:v>
      </x:c>
      <x:c r="D66" s="14" t="n">
        <x:f>IF(2*D$2&lt;$A66,0.02466*D$2*($A66-D$2),"")</x:f>
        <x:v>31.3616016</x:v>
      </x:c>
      <x:c r="E66" s="14" t="n">
        <x:f>IF(2*E$2&lt;$A66,0.02466*E$2*($A66-E$2),"")</x:f>
        <x:v>33.58692</x:v>
      </x:c>
      <x:c r="F66" s="14" t="n">
        <x:f>IF(2*F$2&lt;$A66,0.02466*F$2*($A66-F$2),"")</x:f>
        <x:v>35.81026560000001</x:v>
      </x:c>
      <x:c r="G66" s="14" t="n">
        <x:f>IF(2*G$2&lt;$A66,0.02466*G$2*($A66-G$2),"")</x:f>
        <x:v>39.141585</x:v>
      </x:c>
      <x:c r="H66" s="14" t="n">
        <x:f>IF(2*H$2&lt;$A66,0.02466*H$2*($A66-H$2),"")</x:f>
        <x:v>44.68392</x:v>
      </x:c>
      <x:c r="I66" s="14" t="n">
        <x:f>IF(2*I$2&lt;$A66,0.02466*I$2*($A66-I$2),"")</x:f>
        <x:v>50.213925</x:v>
      </x:c>
      <x:c r="J66" s="14" t="n">
        <x:f>IF(2*J$2&lt;$A66,0.02466*J$2*($A66-J$2),"")</x:f>
        <x:v>55.7316</x:v>
      </x:c>
      <x:c r="K66" s="14" t="n">
        <x:f>IF(2*K$2&lt;$A66,0.02466*K$2*($A66-K$2),"")</x:f>
        <x:v>61.236945</x:v>
      </x:c>
      <x:c r="L66" s="14" t="n">
        <x:f>IF(2*L$2&lt;$A66,0.02466*L$2*($A66-L$2),"")</x:f>
        <x:v>66.72996</x:v>
      </x:c>
      <x:c r="M66" s="14" t="n">
        <x:f>IF(2*M$2&lt;$A66,0.02466*M$2*($A66-M$2),"")</x:f>
        <x:v>72.21064500000001</x:v>
      </x:c>
      <x:c r="N66" s="14" t="n">
        <x:f>IF(2*N$2&lt;$A66,0.02466*N$2*($A66-N$2),"")</x:f>
        <x:v>77.679</x:v>
      </x:c>
      <x:c r="O66" s="14" t="n">
        <x:f>IF(2*O$2&lt;$A66,0.02466*O$2*($A66-O$2),"")</x:f>
        <x:v>83.135025</x:v>
      </x:c>
      <x:c r="P66" s="14" t="n">
        <x:f>IF(2*P$2&lt;$A66,0.02466*P$2*($A66-P$2),"")</x:f>
        <x:v>88.57872</x:v>
      </x:c>
      <x:c r="Q66" s="14" t="n">
        <x:f>IF(2*Q$2&lt;$A66,0.02466*Q$2*($A66-Q$2),"")</x:f>
        <x:v>94.010085</x:v>
      </x:c>
      <x:c r="R66" s="14" t="n">
        <x:f>IF(2*R$2&lt;$A66,0.02466*R$2*($A66-R$2),"")</x:f>
        <x:v>99.42912000000001</x:v>
      </x:c>
      <x:c r="S66" s="14" t="n">
        <x:f>IF(2*S$2&lt;$A66,0.02466*S$2*($A66-S$2),"")</x:f>
        <x:v>104.835825</x:v>
      </x:c>
      <x:c r="T66" s="14" t="n">
        <x:f>IF(2*T$2&lt;$A66,0.02466*T$2*($A66-T$2),"")</x:f>
        <x:v>110.23020000000001</x:v>
      </x:c>
      <x:c r="U66" s="14" t="n">
        <x:f>IF(2*U$2&lt;$A66,0.02466*U$2*($A66-U$2),"")</x:f>
        <x:v>120.98196</x:v>
      </x:c>
      <x:c r="V66" s="14" t="n">
        <x:f>IF(2*V$2&lt;$A66,0.02466*V$2*($A66-V$2),"")</x:f>
        <x:v>131.6844</x:v>
      </x:c>
      <x:c r="W66" s="14" t="n">
        <x:f>IF(2*W$2&lt;$A66,0.02466*W$2*($A66-W$2),"")</x:f>
        <x:v>142.33752</x:v>
      </x:c>
      <x:c r="X66" s="14" t="n">
        <x:f>IF(2*X$2&lt;$A66,0.02466*X$2*($A66-X$2),"")</x:f>
        <x:v>152.94132</x:v>
      </x:c>
      <x:c r="Y66" s="14" t="n">
        <x:f>IF(2*Y$2&lt;$A66,0.02466*Y$2*($A66-Y$2),"")</x:f>
        <x:v>163.4958</x:v>
      </x:c>
      <x:c r="Z66" s="14" t="n">
        <x:f>IF(2*Z$2&lt;$A66,0.02466*Z$2*($A66-Z$2),"")</x:f>
        <x:v>174.00096000000002</x:v>
      </x:c>
      <x:c r="AA66" s="14" t="n">
        <x:f>IF(2*AA$2&lt;$A66,0.02466*AA$2*($A66-AA$2),"")</x:f>
        <x:v>184.45680000000002</x:v>
      </x:c>
      <x:c r="AB66" s="14" t="n">
        <x:f>IF(2*AB$2&lt;$A66,0.02466*AB$2*($A66-AB$2),"")</x:f>
        <x:v>194.86332000000002</x:v>
      </x:c>
      <x:c r="AC66" s="14" t="n">
        <x:f>IF(2*AC$2&lt;$A66,0.02466*AC$2*($A66-AC$2),"")</x:f>
        <x:v>205.22052</x:v>
      </x:c>
      <x:c r="AD66" s="14" t="n">
        <x:f>IF(2*AD$2&lt;$A66,0.02466*AD$2*($A66-AD$2),"")</x:f>
        <x:v>215.5284</x:v>
      </x:c>
      <x:c r="AE66" s="14" t="n">
        <x:f>IF(2*AE$2&lt;$A66,0.02466*AE$2*($A66-AE$2),"")</x:f>
        <x:v>235.9962</x:v>
      </x:c>
      <x:c r="AF66" s="14" t="n">
        <x:f>IF(2*AF$2&lt;$A66,0.02466*AF$2*($A66-AF$2),"")</x:f>
        <x:v>256.26672</x:v>
      </x:c>
      <x:c r="AG66" s="14" t="n">
        <x:f>IF(2*AG$2&lt;$A66,0.02466*AG$2*($A66-AG$2),"")</x:f>
        <x:v>266.32800000000003</x:v>
      </x:c>
      <x:c r="AH66" s="14" t="n">
        <x:f>IF(2*AH$2&lt;$A66,0.02466*AH$2*($A66-AH$2),"")</x:f>
        <x:v>276.33996</x:v>
      </x:c>
      <x:c r="AI66" s="14" t="n">
        <x:f>IF(2*AI$2&lt;$A66,0.02466*AI$2*($A66-AI$2),"")</x:f>
        <x:v>296.21592</x:v>
      </x:c>
      <x:c r="AJ66" s="14" t="n">
        <x:f>IF(2*AJ$2&lt;$A66,0.02466*AJ$2*($A66-AJ$2),"")</x:f>
        <x:v>315.8946</x:v>
      </x:c>
      <x:c r="AK66" s="14" t="n">
        <x:f>IF(2*AK$2&lt;$A66,0.02466*AK$2*($A66-AK$2),"")</x:f>
        <x:v>335.37600000000003</x:v>
      </x:c>
      <x:c r="AL66" s="14" t="n">
        <x:f>IF(2*AL$2&lt;$A66,0.02466*AL$2*($A66-AL$2),"")</x:f>
        <x:v>354.66012</x:v>
      </x:c>
      <x:c r="AM66" s="14" t="n">
        <x:f>IF(2*AM$2&lt;$A66,0.02466*AM$2*($A66-AM$2),"")</x:f>
        <x:v>364.2282</x:v>
      </x:c>
      <x:c r="AN66" s="14" t="n">
        <x:f>IF(2*AN$2&lt;$A66,0.02466*AN$2*($A66-AN$2),"")</x:f>
        <x:v>373.74696000000006</x:v>
      </x:c>
      <x:c r="AO66" s="14" t="n">
        <x:f>IF(2*AO$2&lt;$A66,0.02466*AO$2*($A66-AO$2),"")</x:f>
        <x:v>392.63652</x:v>
      </x:c>
      <x:c r="AP66" s="14" t="n">
        <x:f>IF(2*AP$2&lt;$A66,0.02466*AP$2*($A66-AP$2),"")</x:f>
        <x:v>411.3288</x:v>
      </x:c>
      <x:c r="AQ66" s="14" t="n">
        <x:f>IF(2*AQ$2&lt;$A66,0.02466*AQ$2*($A66-AQ$2),"")</x:f>
        <x:v>429.8238</x:v>
      </x:c>
      <x:c r="AR66" s="14" t="n">
        <x:f>IF(2*AR$2&lt;$A66,0.02466*AR$2*($A66-AR$2),"")</x:f>
        <x:v>457.19640000000004</x:v>
      </x:c>
      <x:c r="AS66" s="14" t="n">
        <x:f>IF(2*AS$2&lt;$A66,0.02466*AS$2*($A66-AS$2),"")</x:f>
        <x:v>484.12512000000004</x:v>
      </x:c>
      <x:c r="AT66" s="14" t="n">
        <x:f>IF(2*AT$2&lt;$A66,0.02466*AT$2*($A66-AT$2),"")</x:f>
        <x:v>501.831</x:v>
      </x:c>
      <x:c r="AU66" s="14" t="n">
        <x:f>IF(2*AU$2&lt;$A66,0.02466*AU$2*($A66-AU$2),"")</x:f>
        <x:v>553.76496</x:v>
      </x:c>
      <x:c r="AV66" s="14" t="n">
        <x:f>IF(2*AV$2&lt;$A66,0.02466*AV$2*($A66-AV$2),"")</x:f>
        <x:v>587.4012</x:v>
      </x:c>
      <x:c r="AW66" s="14" t="n">
        <x:f>IF(2*AW$2&lt;$A66,0.02466*AW$2*($A66-AW$2),"")</x:f>
        <x:v>612.1105200000001</x:v>
      </x:c>
      <x:c r="AX66" s="14" t="n">
        <x:f>IF(2*AX$2&lt;$A66,0.02466*AX$2*($A66-AX$2),"")</x:f>
        <x:v>628.3368</x:v>
      </x:c>
      <x:c r="AY66" s="14" t="n">
        <x:f>IF(2*AY$2&lt;$A66,0.02466*AY$2*($A66-AY$2),"")</x:f>
        <x:v>668.0394000000001</x:v>
      </x:c>
      <x:c r="AZ66" s="14" t="n">
        <x:f>IF(2*AZ$2&lt;$A66,0.02466*AZ$2*($A66-AZ$2),"")</x:f>
        <x:v>706.509</x:v>
      </x:c>
    </x:row>
    <x:row r="67">
      <x:c r="A67" s="23" t="n">
        <x:v>465</x:v>
      </x:c>
      <x:c r="B67" s="14" t="n">
        <x:f>IF(2*B$2&lt;$A67,0.02466*B$2*($A67-B$2),"")</x:f>
        <x:v>28.513125000000002</x:v>
      </x:c>
      <x:c r="C67" s="14" t="n">
        <x:f>IF(2*C$2&lt;$A67,0.02466*C$2*($A67-C$2),"")</x:f>
        <x:v>29.647238400000003</x:v>
      </x:c>
      <x:c r="D67" s="14" t="n">
        <x:f>IF(2*D$2&lt;$A67,0.02466*D$2*($A67-D$2),"")</x:f>
        <x:v>31.9139856</x:v>
      </x:c>
      <x:c r="E67" s="14" t="n">
        <x:f>IF(2*E$2&lt;$A67,0.02466*E$2*($A67-E$2),"")</x:f>
        <x:v>34.178760000000004</x:v>
      </x:c>
      <x:c r="F67" s="14" t="n">
        <x:f>IF(2*F$2&lt;$A67,0.02466*F$2*($A67-F$2),"")</x:f>
        <x:v>36.44156160000001</x:v>
      </x:c>
      <x:c r="G67" s="14" t="n">
        <x:f>IF(2*G$2&lt;$A67,0.02466*G$2*($A67-G$2),"")</x:f>
        <x:v>39.832065</x:v>
      </x:c>
      <x:c r="H67" s="14" t="n">
        <x:f>IF(2*H$2&lt;$A67,0.02466*H$2*($A67-H$2),"")</x:f>
        <x:v>45.473040000000005</x:v>
      </x:c>
      <x:c r="I67" s="14" t="n">
        <x:f>IF(2*I$2&lt;$A67,0.02466*I$2*($A67-I$2),"")</x:f>
        <x:v>51.101685</x:v>
      </x:c>
      <x:c r="J67" s="14" t="n">
        <x:f>IF(2*J$2&lt;$A67,0.02466*J$2*($A67-J$2),"")</x:f>
        <x:v>56.718</x:v>
      </x:c>
      <x:c r="K67" s="14" t="n">
        <x:f>IF(2*K$2&lt;$A67,0.02466*K$2*($A67-K$2),"")</x:f>
        <x:v>62.321985</x:v>
      </x:c>
      <x:c r="L67" s="14" t="n">
        <x:f>IF(2*L$2&lt;$A67,0.02466*L$2*($A67-L$2),"")</x:f>
        <x:v>67.91364</x:v>
      </x:c>
      <x:c r="M67" s="14" t="n">
        <x:f>IF(2*M$2&lt;$A67,0.02466*M$2*($A67-M$2),"")</x:f>
        <x:v>73.49296500000001</x:v>
      </x:c>
      <x:c r="N67" s="14" t="n">
        <x:f>IF(2*N$2&lt;$A67,0.02466*N$2*($A67-N$2),"")</x:f>
        <x:v>79.05996</x:v>
      </x:c>
      <x:c r="O67" s="14" t="n">
        <x:f>IF(2*O$2&lt;$A67,0.02466*O$2*($A67-O$2),"")</x:f>
        <x:v>84.614625</x:v>
      </x:c>
      <x:c r="P67" s="14" t="n">
        <x:f>IF(2*P$2&lt;$A67,0.02466*P$2*($A67-P$2),"")</x:f>
        <x:v>90.15696</x:v>
      </x:c>
      <x:c r="Q67" s="14" t="n">
        <x:f>IF(2*Q$2&lt;$A67,0.02466*Q$2*($A67-Q$2),"")</x:f>
        <x:v>95.68696500000001</x:v>
      </x:c>
      <x:c r="R67" s="14" t="n">
        <x:f>IF(2*R$2&lt;$A67,0.02466*R$2*($A67-R$2),"")</x:f>
        <x:v>101.20464000000001</x:v>
      </x:c>
      <x:c r="S67" s="14" t="n">
        <x:f>IF(2*S$2&lt;$A67,0.02466*S$2*($A67-S$2),"")</x:f>
        <x:v>106.709985</x:v>
      </x:c>
      <x:c r="T67" s="14" t="n">
        <x:f>IF(2*T$2&lt;$A67,0.02466*T$2*($A67-T$2),"")</x:f>
        <x:v>112.203</x:v>
      </x:c>
      <x:c r="U67" s="14" t="n">
        <x:f>IF(2*U$2&lt;$A67,0.02466*U$2*($A67-U$2),"")</x:f>
        <x:v>123.15204</x:v>
      </x:c>
      <x:c r="V67" s="14" t="n">
        <x:f>IF(2*V$2&lt;$A67,0.02466*V$2*($A67-V$2),"")</x:f>
        <x:v>134.05176</x:v>
      </x:c>
      <x:c r="W67" s="14" t="n">
        <x:f>IF(2*W$2&lt;$A67,0.02466*W$2*($A67-W$2),"")</x:f>
        <x:v>144.90216</x:v>
      </x:c>
      <x:c r="X67" s="14" t="n">
        <x:f>IF(2*X$2&lt;$A67,0.02466*X$2*($A67-X$2),"")</x:f>
        <x:v>155.70324</x:v>
      </x:c>
      <x:c r="Y67" s="14" t="n">
        <x:f>IF(2*Y$2&lt;$A67,0.02466*Y$2*($A67-Y$2),"")</x:f>
        <x:v>166.455</x:v>
      </x:c>
      <x:c r="Z67" s="14" t="n">
        <x:f>IF(2*Z$2&lt;$A67,0.02466*Z$2*($A67-Z$2),"")</x:f>
        <x:v>177.15744</x:v>
      </x:c>
      <x:c r="AA67" s="14" t="n">
        <x:f>IF(2*AA$2&lt;$A67,0.02466*AA$2*($A67-AA$2),"")</x:f>
        <x:v>187.81056</x:v>
      </x:c>
      <x:c r="AB67" s="14" t="n">
        <x:f>IF(2*AB$2&lt;$A67,0.02466*AB$2*($A67-AB$2),"")</x:f>
        <x:v>198.41436000000002</x:v>
      </x:c>
      <x:c r="AC67" s="14" t="n">
        <x:f>IF(2*AC$2&lt;$A67,0.02466*AC$2*($A67-AC$2),"")</x:f>
        <x:v>208.96884</x:v>
      </x:c>
      <x:c r="AD67" s="14" t="n">
        <x:f>IF(2*AD$2&lt;$A67,0.02466*AD$2*($A67-AD$2),"")</x:f>
        <x:v>219.47400000000002</x:v>
      </x:c>
      <x:c r="AE67" s="14" t="n">
        <x:f>IF(2*AE$2&lt;$A67,0.02466*AE$2*($A67-AE$2),"")</x:f>
        <x:v>240.33636</x:v>
      </x:c>
      <x:c r="AF67" s="14" t="n">
        <x:f>IF(2*AF$2&lt;$A67,0.02466*AF$2*($A67-AF$2),"")</x:f>
        <x:v>261.00144</x:v>
      </x:c>
      <x:c r="AG67" s="14" t="n">
        <x:f>IF(2*AG$2&lt;$A67,0.02466*AG$2*($A67-AG$2),"")</x:f>
        <x:v>271.26000000000005</x:v>
      </x:c>
      <x:c r="AH67" s="14" t="n">
        <x:f>IF(2*AH$2&lt;$A67,0.02466*AH$2*($A67-AH$2),"")</x:f>
        <x:v>281.46924</x:v>
      </x:c>
      <x:c r="AI67" s="14" t="n">
        <x:f>IF(2*AI$2&lt;$A67,0.02466*AI$2*($A67-AI$2),"")</x:f>
        <x:v>301.73976</x:v>
      </x:c>
      <x:c r="AJ67" s="14" t="n">
        <x:f>IF(2*AJ$2&lt;$A67,0.02466*AJ$2*($A67-AJ$2),"")</x:f>
        <x:v>321.813</x:v>
      </x:c>
      <x:c r="AK67" s="14" t="n">
        <x:f>IF(2*AK$2&lt;$A67,0.02466*AK$2*($A67-AK$2),"")</x:f>
        <x:v>341.68896</x:v>
      </x:c>
      <x:c r="AL67" s="14" t="n">
        <x:f>IF(2*AL$2&lt;$A67,0.02466*AL$2*($A67-AL$2),"")</x:f>
        <x:v>361.36764000000005</x:v>
      </x:c>
      <x:c r="AM67" s="14" t="n">
        <x:f>IF(2*AM$2&lt;$A67,0.02466*AM$2*($A67-AM$2),"")</x:f>
        <x:v>371.13300000000004</x:v>
      </x:c>
      <x:c r="AN67" s="14" t="n">
        <x:f>IF(2*AN$2&lt;$A67,0.02466*AN$2*($A67-AN$2),"")</x:f>
        <x:v>380.84904000000006</x:v>
      </x:c>
      <x:c r="AO67" s="14" t="n">
        <x:f>IF(2*AO$2&lt;$A67,0.02466*AO$2*($A67-AO$2),"")</x:f>
        <x:v>400.13316000000003</x:v>
      </x:c>
      <x:c r="AP67" s="14" t="n">
        <x:f>IF(2*AP$2&lt;$A67,0.02466*AP$2*($A67-AP$2),"")</x:f>
        <x:v>419.22</x:v>
      </x:c>
      <x:c r="AQ67" s="14" t="n">
        <x:f>IF(2*AQ$2&lt;$A67,0.02466*AQ$2*($A67-AQ$2),"")</x:f>
        <x:v>438.10956</x:v>
      </x:c>
      <x:c r="AR67" s="14" t="n">
        <x:f>IF(2*AR$2&lt;$A67,0.02466*AR$2*($A67-AR$2),"")</x:f>
        <x:v>466.07400000000007</x:v>
      </x:c>
      <x:c r="AS67" s="14" t="n">
        <x:f>IF(2*AS$2&lt;$A67,0.02466*AS$2*($A67-AS$2),"")</x:f>
        <x:v>493.59456</x:v>
      </x:c>
      <x:c r="AT67" s="14" t="n">
        <x:f>IF(2*AT$2&lt;$A67,0.02466*AT$2*($A67-AT$2),"")</x:f>
        <x:v>511.69500000000005</x:v>
      </x:c>
      <x:c r="AU67" s="14" t="n">
        <x:f>IF(2*AU$2&lt;$A67,0.02466*AU$2*($A67-AU$2),"")</x:f>
        <x:v>564.81264</x:v>
      </x:c>
      <x:c r="AV67" s="14" t="n">
        <x:f>IF(2*AV$2&lt;$A67,0.02466*AV$2*($A67-AV$2),"")</x:f>
        <x:v>599.238</x:v>
      </x:c>
      <x:c r="AW67" s="14" t="n">
        <x:f>IF(2*AW$2&lt;$A67,0.02466*AW$2*($A67-AW$2),"")</x:f>
        <x:v>624.53916</x:v>
      </x:c>
      <x:c r="AX67" s="14" t="n">
        <x:f>IF(2*AX$2&lt;$A67,0.02466*AX$2*($A67-AX$2),"")</x:f>
        <x:v>641.16</x:v>
      </x:c>
      <x:c r="AY67" s="14" t="n">
        <x:f>IF(2*AY$2&lt;$A67,0.02466*AY$2*($A67-AY$2),"")</x:f>
        <x:v>681.849</x:v>
      </x:c>
      <x:c r="AZ67" s="14" t="n">
        <x:f>IF(2*AZ$2&lt;$A67,0.02466*AZ$2*($A67-AZ$2),"")</x:f>
        <x:v>721.3050000000001</x:v>
      </x:c>
    </x:row>
    <x:row r="68">
      <x:c r="A68" s="23" t="n">
        <x:v>480</x:v>
      </x:c>
      <x:c r="B68" s="14" t="n">
        <x:f>IF(2*B$2&lt;$A68,0.02466*B$2*($A68-B$2),"")</x:f>
        <x:v>29.437875000000002</x:v>
      </x:c>
      <x:c r="C68" s="14" t="n">
        <x:f>IF(2*C$2&lt;$A68,0.02466*C$2*($A68-C$2),"")</x:f>
        <x:v>30.6089784</x:v>
      </x:c>
      <x:c r="D68" s="14" t="n">
        <x:f>IF(2*D$2&lt;$A68,0.02466*D$2*($A68-D$2),"")</x:f>
        <x:v>32.9497056</x:v>
      </x:c>
      <x:c r="E68" s="14" t="n">
        <x:f>IF(2*E$2&lt;$A68,0.02466*E$2*($A68-E$2),"")</x:f>
        <x:v>35.28846</x:v>
      </x:c>
      <x:c r="F68" s="14" t="n">
        <x:f>IF(2*F$2&lt;$A68,0.02466*F$2*($A68-F$2),"")</x:f>
        <x:v>37.6252416</x:v>
      </x:c>
      <x:c r="G68" s="14" t="n">
        <x:f>IF(2*G$2&lt;$A68,0.02466*G$2*($A68-G$2),"")</x:f>
        <x:v>41.126715</x:v>
      </x:c>
      <x:c r="H68" s="14" t="n">
        <x:f>IF(2*H$2&lt;$A68,0.02466*H$2*($A68-H$2),"")</x:f>
        <x:v>46.95264</x:v>
      </x:c>
      <x:c r="I68" s="14" t="n">
        <x:f>IF(2*I$2&lt;$A68,0.02466*I$2*($A68-I$2),"")</x:f>
        <x:v>52.76623500000001</x:v>
      </x:c>
      <x:c r="J68" s="14" t="n">
        <x:f>IF(2*J$2&lt;$A68,0.02466*J$2*($A68-J$2),"")</x:f>
        <x:v>58.5675</x:v>
      </x:c>
      <x:c r="K68" s="14" t="n">
        <x:f>IF(2*K$2&lt;$A68,0.02466*K$2*($A68-K$2),"")</x:f>
        <x:v>64.356435</x:v>
      </x:c>
      <x:c r="L68" s="14" t="n">
        <x:f>IF(2*L$2&lt;$A68,0.02466*L$2*($A68-L$2),"")</x:f>
        <x:v>70.13304000000001</x:v>
      </x:c>
      <x:c r="M68" s="14" t="n">
        <x:f>IF(2*M$2&lt;$A68,0.02466*M$2*($A68-M$2),"")</x:f>
        <x:v>75.897315</x:v>
      </x:c>
      <x:c r="N68" s="14" t="n">
        <x:f>IF(2*N$2&lt;$A68,0.02466*N$2*($A68-N$2),"")</x:f>
        <x:v>81.64926</x:v>
      </x:c>
      <x:c r="O68" s="14" t="n">
        <x:f>IF(2*O$2&lt;$A68,0.02466*O$2*($A68-O$2),"")</x:f>
        <x:v>87.388875</x:v>
      </x:c>
      <x:c r="P68" s="14" t="n">
        <x:f>IF(2*P$2&lt;$A68,0.02466*P$2*($A68-P$2),"")</x:f>
        <x:v>93.11616000000001</x:v>
      </x:c>
      <x:c r="Q68" s="14" t="n">
        <x:f>IF(2*Q$2&lt;$A68,0.02466*Q$2*($A68-Q$2),"")</x:f>
        <x:v>98.83111500000001</x:v>
      </x:c>
      <x:c r="R68" s="14" t="n">
        <x:f>IF(2*R$2&lt;$A68,0.02466*R$2*($A68-R$2),"")</x:f>
        <x:v>104.53374000000001</x:v>
      </x:c>
      <x:c r="S68" s="14" t="n">
        <x:f>IF(2*S$2&lt;$A68,0.02466*S$2*($A68-S$2),"")</x:f>
        <x:v>110.224035</x:v>
      </x:c>
      <x:c r="T68" s="14" t="n">
        <x:f>IF(2*T$2&lt;$A68,0.02466*T$2*($A68-T$2),"")</x:f>
        <x:v>115.902</x:v>
      </x:c>
      <x:c r="U68" s="14" t="n">
        <x:f>IF(2*U$2&lt;$A68,0.02466*U$2*($A68-U$2),"")</x:f>
        <x:v>127.22094</x:v>
      </x:c>
      <x:c r="V68" s="14" t="n">
        <x:f>IF(2*V$2&lt;$A68,0.02466*V$2*($A68-V$2),"")</x:f>
        <x:v>138.49056000000002</x:v>
      </x:c>
      <x:c r="W68" s="14" t="n">
        <x:f>IF(2*W$2&lt;$A68,0.02466*W$2*($A68-W$2),"")</x:f>
        <x:v>149.71086000000003</x:v>
      </x:c>
      <x:c r="X68" s="14" t="n">
        <x:f>IF(2*X$2&lt;$A68,0.02466*X$2*($A68-X$2),"")</x:f>
        <x:v>160.88183999999998</x:v>
      </x:c>
      <x:c r="Y68" s="14" t="n">
        <x:f>IF(2*Y$2&lt;$A68,0.02466*Y$2*($A68-Y$2),"")</x:f>
        <x:v>172.0035</x:v>
      </x:c>
      <x:c r="Z68" s="14" t="n">
        <x:f>IF(2*Z$2&lt;$A68,0.02466*Z$2*($A68-Z$2),"")</x:f>
        <x:v>183.07584</x:v>
      </x:c>
      <x:c r="AA68" s="14" t="n">
        <x:f>IF(2*AA$2&lt;$A68,0.02466*AA$2*($A68-AA$2),"")</x:f>
        <x:v>194.09886000000003</x:v>
      </x:c>
      <x:c r="AB68" s="14" t="n">
        <x:f>IF(2*AB$2&lt;$A68,0.02466*AB$2*($A68-AB$2),"")</x:f>
        <x:v>205.07256</x:v>
      </x:c>
      <x:c r="AC68" s="14" t="n">
        <x:f>IF(2*AC$2&lt;$A68,0.02466*AC$2*($A68-AC$2),"")</x:f>
        <x:v>215.99694</x:v>
      </x:c>
      <x:c r="AD68" s="14" t="n">
        <x:f>IF(2*AD$2&lt;$A68,0.02466*AD$2*($A68-AD$2),"")</x:f>
        <x:v>226.872</x:v>
      </x:c>
      <x:c r="AE68" s="14" t="n">
        <x:f>IF(2*AE$2&lt;$A68,0.02466*AE$2*($A68-AE$2),"")</x:f>
        <x:v>248.47416</x:v>
      </x:c>
      <x:c r="AF68" s="14" t="n">
        <x:f>IF(2*AF$2&lt;$A68,0.02466*AF$2*($A68-AF$2),"")</x:f>
        <x:v>269.87904000000003</x:v>
      </x:c>
      <x:c r="AG68" s="14" t="n">
        <x:f>IF(2*AG$2&lt;$A68,0.02466*AG$2*($A68-AG$2),"")</x:f>
        <x:v>280.50750000000005</x:v>
      </x:c>
      <x:c r="AH68" s="14" t="n">
        <x:f>IF(2*AH$2&lt;$A68,0.02466*AH$2*($A68-AH$2),"")</x:f>
        <x:v>291.08664000000005</x:v>
      </x:c>
      <x:c r="AI68" s="14" t="n">
        <x:f>IF(2*AI$2&lt;$A68,0.02466*AI$2*($A68-AI$2),"")</x:f>
        <x:v>312.09695999999997</x:v>
      </x:c>
      <x:c r="AJ68" s="14" t="n">
        <x:f>IF(2*AJ$2&lt;$A68,0.02466*AJ$2*($A68-AJ$2),"")</x:f>
        <x:v>332.91</x:v>
      </x:c>
      <x:c r="AK68" s="14" t="n">
        <x:f>IF(2*AK$2&lt;$A68,0.02466*AK$2*($A68-AK$2),"")</x:f>
        <x:v>353.52576</x:v>
      </x:c>
      <x:c r="AL68" s="14" t="n">
        <x:f>IF(2*AL$2&lt;$A68,0.02466*AL$2*($A68-AL$2),"")</x:f>
        <x:v>373.94424000000004</x:v>
      </x:c>
      <x:c r="AM68" s="14" t="n">
        <x:f>IF(2*AM$2&lt;$A68,0.02466*AM$2*($A68-AM$2),"")</x:f>
        <x:v>384.07950000000005</x:v>
      </x:c>
      <x:c r="AN68" s="14" t="n">
        <x:f>IF(2*AN$2&lt;$A68,0.02466*AN$2*($A68-AN$2),"")</x:f>
        <x:v>394.16544000000005</x:v>
      </x:c>
      <x:c r="AO68" s="14" t="n">
        <x:f>IF(2*AO$2&lt;$A68,0.02466*AO$2*($A68-AO$2),"")</x:f>
        <x:v>414.18936</x:v>
      </x:c>
      <x:c r="AP68" s="14" t="n">
        <x:f>IF(2*AP$2&lt;$A68,0.02466*AP$2*($A68-AP$2),"")</x:f>
        <x:v>434.016</x:v>
      </x:c>
      <x:c r="AQ68" s="14" t="n">
        <x:f>IF(2*AQ$2&lt;$A68,0.02466*AQ$2*($A68-AQ$2),"")</x:f>
        <x:v>453.64536</x:v>
      </x:c>
      <x:c r="AR68" s="14" t="n">
        <x:f>IF(2*AR$2&lt;$A68,0.02466*AR$2*($A68-AR$2),"")</x:f>
        <x:v>482.71950000000004</x:v>
      </x:c>
      <x:c r="AS68" s="14" t="n">
        <x:f>IF(2*AS$2&lt;$A68,0.02466*AS$2*($A68-AS$2),"")</x:f>
        <x:v>511.34976</x:v>
      </x:c>
      <x:c r="AT68" s="14" t="n">
        <x:f>IF(2*AT$2&lt;$A68,0.02466*AT$2*($A68-AT$2),"")</x:f>
        <x:v>530.19</x:v>
      </x:c>
      <x:c r="AU68" s="14" t="n">
        <x:f>IF(2*AU$2&lt;$A68,0.02466*AU$2*($A68-AU$2),"")</x:f>
        <x:v>585.5270399999999</x:v>
      </x:c>
      <x:c r="AV68" s="14" t="n">
        <x:f>IF(2*AV$2&lt;$A68,0.02466*AV$2*($A68-AV$2),"")</x:f>
        <x:v>621.432</x:v>
      </x:c>
      <x:c r="AW68" s="14" t="n">
        <x:f>IF(2*AW$2&lt;$A68,0.02466*AW$2*($A68-AW$2),"")</x:f>
        <x:v>647.8428600000001</x:v>
      </x:c>
      <x:c r="AX68" s="14" t="n">
        <x:f>IF(2*AX$2&lt;$A68,0.02466*AX$2*($A68-AX$2),"")</x:f>
        <x:v>665.2035</x:v>
      </x:c>
      <x:c r="AY68" s="14" t="n">
        <x:f>IF(2*AY$2&lt;$A68,0.02466*AY$2*($A68-AY$2),"")</x:f>
        <x:v>707.7420000000001</x:v>
      </x:c>
      <x:c r="AZ68" s="14" t="n">
        <x:f>IF(2*AZ$2&lt;$A68,0.02466*AZ$2*($A68-AZ$2),"")</x:f>
        <x:v>749.0475</x:v>
      </x:c>
    </x:row>
    <x:row r="69">
      <x:c r="A69" s="23" t="n">
        <x:v>500</x:v>
      </x:c>
      <x:c r="B69" s="14" t="n">
        <x:f>IF(2*B$2&lt;$A69,0.02466*B$2*($A69-B$2),"")</x:f>
        <x:v>30.670875000000002</x:v>
      </x:c>
      <x:c r="C69" s="14" t="n">
        <x:f>IF(2*C$2&lt;$A69,0.02466*C$2*($A69-C$2),"")</x:f>
        <x:v>31.8912984</x:v>
      </x:c>
      <x:c r="D69" s="14" t="n">
        <x:f>IF(2*D$2&lt;$A69,0.02466*D$2*($A69-D$2),"")</x:f>
        <x:v>34.330665599999996</x:v>
      </x:c>
      <x:c r="E69" s="14" t="n">
        <x:f>IF(2*E$2&lt;$A69,0.02466*E$2*($A69-E$2),"")</x:f>
        <x:v>36.768060000000006</x:v>
      </x:c>
      <x:c r="F69" s="14" t="n">
        <x:f>IF(2*F$2&lt;$A69,0.02466*F$2*($A69-F$2),"")</x:f>
        <x:v>39.2034816</x:v>
      </x:c>
      <x:c r="G69" s="14" t="n">
        <x:f>IF(2*G$2&lt;$A69,0.02466*G$2*($A69-G$2),"")</x:f>
        <x:v>42.852914999999996</x:v>
      </x:c>
      <x:c r="H69" s="14" t="n">
        <x:f>IF(2*H$2&lt;$A69,0.02466*H$2*($A69-H$2),"")</x:f>
        <x:v>48.92544</x:v>
      </x:c>
      <x:c r="I69" s="14" t="n">
        <x:f>IF(2*I$2&lt;$A69,0.02466*I$2*($A69-I$2),"")</x:f>
        <x:v>54.98563500000001</x:v>
      </x:c>
      <x:c r="J69" s="14" t="n">
        <x:f>IF(2*J$2&lt;$A69,0.02466*J$2*($A69-J$2),"")</x:f>
        <x:v>61.033500000000004</x:v>
      </x:c>
      <x:c r="K69" s="14" t="n">
        <x:f>IF(2*K$2&lt;$A69,0.02466*K$2*($A69-K$2),"")</x:f>
        <x:v>67.069035</x:v>
      </x:c>
      <x:c r="L69" s="14" t="n">
        <x:f>IF(2*L$2&lt;$A69,0.02466*L$2*($A69-L$2),"")</x:f>
        <x:v>73.09224</x:v>
      </x:c>
      <x:c r="M69" s="14" t="n">
        <x:f>IF(2*M$2&lt;$A69,0.02466*M$2*($A69-M$2),"")</x:f>
        <x:v>79.103115</x:v>
      </x:c>
      <x:c r="N69" s="14" t="n">
        <x:f>IF(2*N$2&lt;$A69,0.02466*N$2*($A69-N$2),"")</x:f>
        <x:v>85.10166</x:v>
      </x:c>
      <x:c r="O69" s="14" t="n">
        <x:f>IF(2*O$2&lt;$A69,0.02466*O$2*($A69-O$2),"")</x:f>
        <x:v>91.087875</x:v>
      </x:c>
      <x:c r="P69" s="14" t="n">
        <x:f>IF(2*P$2&lt;$A69,0.02466*P$2*($A69-P$2),"")</x:f>
        <x:v>97.06176</x:v>
      </x:c>
      <x:c r="Q69" s="14" t="n">
        <x:f>IF(2*Q$2&lt;$A69,0.02466*Q$2*($A69-Q$2),"")</x:f>
        <x:v>103.02331500000001</x:v>
      </x:c>
      <x:c r="R69" s="14" t="n">
        <x:f>IF(2*R$2&lt;$A69,0.02466*R$2*($A69-R$2),"")</x:f>
        <x:v>108.97254000000001</x:v>
      </x:c>
      <x:c r="S69" s="14" t="n">
        <x:f>IF(2*S$2&lt;$A69,0.02466*S$2*($A69-S$2),"")</x:f>
        <x:v>114.909435</x:v>
      </x:c>
      <x:c r="T69" s="14" t="n">
        <x:f>IF(2*T$2&lt;$A69,0.02466*T$2*($A69-T$2),"")</x:f>
        <x:v>120.834</x:v>
      </x:c>
      <x:c r="U69" s="14" t="n">
        <x:f>IF(2*U$2&lt;$A69,0.02466*U$2*($A69-U$2),"")</x:f>
        <x:v>132.64614</x:v>
      </x:c>
      <x:c r="V69" s="14" t="n">
        <x:f>IF(2*V$2&lt;$A69,0.02466*V$2*($A69-V$2),"")</x:f>
        <x:v>144.40896</x:v>
      </x:c>
      <x:c r="W69" s="14" t="n">
        <x:f>IF(2*W$2&lt;$A69,0.02466*W$2*($A69-W$2),"")</x:f>
        <x:v>156.12246000000002</x:v>
      </x:c>
      <x:c r="X69" s="14" t="n">
        <x:f>IF(2*X$2&lt;$A69,0.02466*X$2*($A69-X$2),"")</x:f>
        <x:v>167.78664</x:v>
      </x:c>
      <x:c r="Y69" s="14" t="n">
        <x:f>IF(2*Y$2&lt;$A69,0.02466*Y$2*($A69-Y$2),"")</x:f>
        <x:v>179.4015</x:v>
      </x:c>
      <x:c r="Z69" s="14" t="n">
        <x:f>IF(2*Z$2&lt;$A69,0.02466*Z$2*($A69-Z$2),"")</x:f>
        <x:v>190.96704</x:v>
      </x:c>
      <x:c r="AA69" s="14" t="n">
        <x:f>IF(2*AA$2&lt;$A69,0.02466*AA$2*($A69-AA$2),"")</x:f>
        <x:v>202.48326000000003</x:v>
      </x:c>
      <x:c r="AB69" s="14" t="n">
        <x:f>IF(2*AB$2&lt;$A69,0.02466*AB$2*($A69-AB$2),"")</x:f>
        <x:v>213.95016000000004</x:v>
      </x:c>
      <x:c r="AC69" s="14" t="n">
        <x:f>IF(2*AC$2&lt;$A69,0.02466*AC$2*($A69-AC$2),"")</x:f>
        <x:v>225.36774</x:v>
      </x:c>
      <x:c r="AD69" s="14" t="n">
        <x:f>IF(2*AD$2&lt;$A69,0.02466*AD$2*($A69-AD$2),"")</x:f>
        <x:v>236.73600000000002</x:v>
      </x:c>
      <x:c r="AE69" s="14" t="n">
        <x:f>IF(2*AE$2&lt;$A69,0.02466*AE$2*($A69-AE$2),"")</x:f>
        <x:v>259.32456</x:v>
      </x:c>
      <x:c r="AF69" s="14" t="n">
        <x:f>IF(2*AF$2&lt;$A69,0.02466*AF$2*($A69-AF$2),"")</x:f>
        <x:v>281.71584</x:v>
      </x:c>
      <x:c r="AG69" s="14" t="n">
        <x:f>IF(2*AG$2&lt;$A69,0.02466*AG$2*($A69-AG$2),"")</x:f>
        <x:v>292.83750000000003</x:v>
      </x:c>
      <x:c r="AH69" s="14" t="n">
        <x:f>IF(2*AH$2&lt;$A69,0.02466*AH$2*($A69-AH$2),"")</x:f>
        <x:v>303.90984000000003</x:v>
      </x:c>
      <x:c r="AI69" s="14" t="n">
        <x:f>IF(2*AI$2&lt;$A69,0.02466*AI$2*($A69-AI$2),"")</x:f>
        <x:v>325.90656</x:v>
      </x:c>
      <x:c r="AJ69" s="14" t="n">
        <x:f>IF(2*AJ$2&lt;$A69,0.02466*AJ$2*($A69-AJ$2),"")</x:f>
        <x:v>347.706</x:v>
      </x:c>
      <x:c r="AK69" s="14" t="n">
        <x:f>IF(2*AK$2&lt;$A69,0.02466*AK$2*($A69-AK$2),"")</x:f>
        <x:v>369.30816000000004</x:v>
      </x:c>
      <x:c r="AL69" s="14" t="n">
        <x:f>IF(2*AL$2&lt;$A69,0.02466*AL$2*($A69-AL$2),"")</x:f>
        <x:v>390.71304000000003</x:v>
      </x:c>
      <x:c r="AM69" s="14" t="n">
        <x:f>IF(2*AM$2&lt;$A69,0.02466*AM$2*($A69-AM$2),"")</x:f>
        <x:v>401.34150000000005</x:v>
      </x:c>
      <x:c r="AN69" s="14" t="n">
        <x:f>IF(2*AN$2&lt;$A69,0.02466*AN$2*($A69-AN$2),"")</x:f>
        <x:v>411.92064000000005</x:v>
      </x:c>
      <x:c r="AO69" s="14" t="n">
        <x:f>IF(2*AO$2&lt;$A69,0.02466*AO$2*($A69-AO$2),"")</x:f>
        <x:v>432.93096</x:v>
      </x:c>
      <x:c r="AP69" s="14" t="n">
        <x:f>IF(2*AP$2&lt;$A69,0.02466*AP$2*($A69-AP$2),"")</x:f>
        <x:v>453.744</x:v>
      </x:c>
      <x:c r="AQ69" s="14" t="n">
        <x:f>IF(2*AQ$2&lt;$A69,0.02466*AQ$2*($A69-AQ$2),"")</x:f>
        <x:v>474.35976</x:v>
      </x:c>
      <x:c r="AR69" s="14" t="n">
        <x:f>IF(2*AR$2&lt;$A69,0.02466*AR$2*($A69-AR$2),"")</x:f>
        <x:v>504.91350000000006</x:v>
      </x:c>
      <x:c r="AS69" s="14" t="n">
        <x:f>IF(2*AS$2&lt;$A69,0.02466*AS$2*($A69-AS$2),"")</x:f>
        <x:v>535.02336</x:v>
      </x:c>
      <x:c r="AT69" s="14" t="n">
        <x:f>IF(2*AT$2&lt;$A69,0.02466*AT$2*($A69-AT$2),"")</x:f>
        <x:v>554.85</x:v>
      </x:c>
      <x:c r="AU69" s="14" t="n">
        <x:f>IF(2*AU$2&lt;$A69,0.02466*AU$2*($A69-AU$2),"")</x:f>
        <x:v>613.14624</x:v>
      </x:c>
      <x:c r="AV69" s="14" t="n">
        <x:f>IF(2*AV$2&lt;$A69,0.02466*AV$2*($A69-AV$2),"")</x:f>
        <x:v>651.024</x:v>
      </x:c>
      <x:c r="AW69" s="14" t="n">
        <x:f>IF(2*AW$2&lt;$A69,0.02466*AW$2*($A69-AW$2),"")</x:f>
        <x:v>678.9144600000001</x:v>
      </x:c>
      <x:c r="AX69" s="14" t="n">
        <x:f>IF(2*AX$2&lt;$A69,0.02466*AX$2*($A69-AX$2),"")</x:f>
        <x:v>697.2615</x:v>
      </x:c>
      <x:c r="AY69" s="14" t="n">
        <x:f>IF(2*AY$2&lt;$A69,0.02466*AY$2*($A69-AY$2),"")</x:f>
        <x:v>742.2660000000001</x:v>
      </x:c>
      <x:c r="AZ69" s="14" t="n">
        <x:f>IF(2*AZ$2&lt;$A69,0.02466*AZ$2*($A69-AZ$2),"")</x:f>
        <x:v>786.0375</x:v>
      </x:c>
    </x:row>
    <x:row r="70">
      <x:c r="A70" s="23" t="n">
        <x:v>508</x:v>
      </x:c>
      <x:c r="B70" s="14" t="n">
        <x:f>IF(2*B$2&lt;$A70,0.02466*B$2*($A70-B$2),"")</x:f>
        <x:v>31.164075</x:v>
      </x:c>
      <x:c r="C70" s="14" t="n">
        <x:f>IF(2*C$2&lt;$A70,0.02466*C$2*($A70-C$2),"")</x:f>
        <x:v>32.4042264</x:v>
      </x:c>
      <x:c r="D70" s="14" t="n">
        <x:f>IF(2*D$2&lt;$A70,0.02466*D$2*($A70-D$2),"")</x:f>
        <x:v>34.8830496</x:v>
      </x:c>
      <x:c r="E70" s="14" t="n">
        <x:f>IF(2*E$2&lt;$A70,0.02466*E$2*($A70-E$2),"")</x:f>
        <x:v>37.3599</x:v>
      </x:c>
      <x:c r="F70" s="14" t="n">
        <x:f>IF(2*F$2&lt;$A70,0.02466*F$2*($A70-F$2),"")</x:f>
        <x:v>39.8347776</x:v>
      </x:c>
      <x:c r="G70" s="14" t="n">
        <x:f>IF(2*G$2&lt;$A70,0.02466*G$2*($A70-G$2),"")</x:f>
        <x:v>43.543395</x:v>
      </x:c>
      <x:c r="H70" s="14" t="n">
        <x:f>IF(2*H$2&lt;$A70,0.02466*H$2*($A70-H$2),"")</x:f>
        <x:v>49.714560000000006</x:v>
      </x:c>
      <x:c r="I70" s="14" t="n">
        <x:f>IF(2*I$2&lt;$A70,0.02466*I$2*($A70-I$2),"")</x:f>
        <x:v>55.87339500000001</x:v>
      </x:c>
      <x:c r="J70" s="14" t="n">
        <x:f>IF(2*J$2&lt;$A70,0.02466*J$2*($A70-J$2),"")</x:f>
        <x:v>62.01990000000001</x:v>
      </x:c>
      <x:c r="K70" s="14" t="n">
        <x:f>IF(2*K$2&lt;$A70,0.02466*K$2*($A70-K$2),"")</x:f>
        <x:v>68.154075</x:v>
      </x:c>
      <x:c r="L70" s="14" t="n">
        <x:f>IF(2*L$2&lt;$A70,0.02466*L$2*($A70-L$2),"")</x:f>
        <x:v>74.27592</x:v>
      </x:c>
      <x:c r="M70" s="14" t="n">
        <x:f>IF(2*M$2&lt;$A70,0.02466*M$2*($A70-M$2),"")</x:f>
        <x:v>80.385435</x:v>
      </x:c>
      <x:c r="N70" s="14" t="n">
        <x:f>IF(2*N$2&lt;$A70,0.02466*N$2*($A70-N$2),"")</x:f>
        <x:v>86.48262</x:v>
      </x:c>
      <x:c r="O70" s="14" t="n">
        <x:f>IF(2*O$2&lt;$A70,0.02466*O$2*($A70-O$2),"")</x:f>
        <x:v>92.567475</x:v>
      </x:c>
      <x:c r="P70" s="14" t="n">
        <x:f>IF(2*P$2&lt;$A70,0.02466*P$2*($A70-P$2),"")</x:f>
        <x:v>98.64</x:v>
      </x:c>
      <x:c r="Q70" s="14" t="n">
        <x:f>IF(2*Q$2&lt;$A70,0.02466*Q$2*($A70-Q$2),"")</x:f>
        <x:v>104.70019500000001</x:v>
      </x:c>
      <x:c r="R70" s="14" t="n">
        <x:f>IF(2*R$2&lt;$A70,0.02466*R$2*($A70-R$2),"")</x:f>
        <x:v>110.74806000000001</x:v>
      </x:c>
      <x:c r="S70" s="14" t="n">
        <x:f>IF(2*S$2&lt;$A70,0.02466*S$2*($A70-S$2),"")</x:f>
        <x:v>116.783595</x:v>
      </x:c>
      <x:c r="T70" s="14" t="n">
        <x:f>IF(2*T$2&lt;$A70,0.02466*T$2*($A70-T$2),"")</x:f>
        <x:v>122.80680000000001</x:v>
      </x:c>
      <x:c r="U70" s="14" t="n">
        <x:f>IF(2*U$2&lt;$A70,0.02466*U$2*($A70-U$2),"")</x:f>
        <x:v>134.81622</x:v>
      </x:c>
      <x:c r="V70" s="14" t="n">
        <x:f>IF(2*V$2&lt;$A70,0.02466*V$2*($A70-V$2),"")</x:f>
        <x:v>146.77632</x:v>
      </x:c>
      <x:c r="W70" s="14" t="n">
        <x:f>IF(2*W$2&lt;$A70,0.02466*W$2*($A70-W$2),"")</x:f>
        <x:v>158.68710000000002</x:v>
      </x:c>
      <x:c r="X70" s="14" t="n">
        <x:f>IF(2*X$2&lt;$A70,0.02466*X$2*($A70-X$2),"")</x:f>
        <x:v>170.54856</x:v>
      </x:c>
      <x:c r="Y70" s="14" t="n">
        <x:f>IF(2*Y$2&lt;$A70,0.02466*Y$2*($A70-Y$2),"")</x:f>
        <x:v>182.3607</x:v>
      </x:c>
      <x:c r="Z70" s="14" t="n">
        <x:f>IF(2*Z$2&lt;$A70,0.02466*Z$2*($A70-Z$2),"")</x:f>
        <x:v>194.12352</x:v>
      </x:c>
      <x:c r="AA70" s="14" t="n">
        <x:f>IF(2*AA$2&lt;$A70,0.02466*AA$2*($A70-AA$2),"")</x:f>
        <x:v>205.83702000000002</x:v>
      </x:c>
      <x:c r="AB70" s="14" t="n">
        <x:f>IF(2*AB$2&lt;$A70,0.02466*AB$2*($A70-AB$2),"")</x:f>
        <x:v>217.50120000000004</x:v>
      </x:c>
      <x:c r="AC70" s="14" t="n">
        <x:f>IF(2*AC$2&lt;$A70,0.02466*AC$2*($A70-AC$2),"")</x:f>
        <x:v>229.11606</x:v>
      </x:c>
      <x:c r="AD70" s="14" t="n">
        <x:f>IF(2*AD$2&lt;$A70,0.02466*AD$2*($A70-AD$2),"")</x:f>
        <x:v>240.6816</x:v>
      </x:c>
      <x:c r="AE70" s="14" t="n">
        <x:f>IF(2*AE$2&lt;$A70,0.02466*AE$2*($A70-AE$2),"")</x:f>
        <x:v>263.66472</x:v>
      </x:c>
      <x:c r="AF70" s="14" t="n">
        <x:f>IF(2*AF$2&lt;$A70,0.02466*AF$2*($A70-AF$2),"")</x:f>
        <x:v>286.45056</x:v>
      </x:c>
      <x:c r="AG70" s="14" t="n">
        <x:f>IF(2*AG$2&lt;$A70,0.02466*AG$2*($A70-AG$2),"")</x:f>
        <x:v>297.76950000000005</x:v>
      </x:c>
      <x:c r="AH70" s="14" t="n">
        <x:f>IF(2*AH$2&lt;$A70,0.02466*AH$2*($A70-AH$2),"")</x:f>
        <x:v>309.03912</x:v>
      </x:c>
      <x:c r="AI70" s="14" t="n">
        <x:f>IF(2*AI$2&lt;$A70,0.02466*AI$2*($A70-AI$2),"")</x:f>
        <x:v>331.43039999999996</x:v>
      </x:c>
      <x:c r="AJ70" s="14" t="n">
        <x:f>IF(2*AJ$2&lt;$A70,0.02466*AJ$2*($A70-AJ$2),"")</x:f>
        <x:v>353.6244</x:v>
      </x:c>
      <x:c r="AK70" s="14" t="n">
        <x:f>IF(2*AK$2&lt;$A70,0.02466*AK$2*($A70-AK$2),"")</x:f>
        <x:v>375.62112</x:v>
      </x:c>
      <x:c r="AL70" s="14" t="n">
        <x:f>IF(2*AL$2&lt;$A70,0.02466*AL$2*($A70-AL$2),"")</x:f>
        <x:v>397.42056</x:v>
      </x:c>
      <x:c r="AM70" s="14" t="n">
        <x:f>IF(2*AM$2&lt;$A70,0.02466*AM$2*($A70-AM$2),"")</x:f>
        <x:v>408.2463</x:v>
      </x:c>
      <x:c r="AN70" s="14" t="n">
        <x:f>IF(2*AN$2&lt;$A70,0.02466*AN$2*($A70-AN$2),"")</x:f>
        <x:v>419.02272000000005</x:v>
      </x:c>
      <x:c r="AO70" s="14" t="n">
        <x:f>IF(2*AO$2&lt;$A70,0.02466*AO$2*($A70-AO$2),"")</x:f>
        <x:v>440.4276</x:v>
      </x:c>
      <x:c r="AP70" s="14" t="n">
        <x:f>IF(2*AP$2&lt;$A70,0.02466*AP$2*($A70-AP$2),"")</x:f>
        <x:v>461.6352</x:v>
      </x:c>
      <x:c r="AQ70" s="14" t="n">
        <x:f>IF(2*AQ$2&lt;$A70,0.02466*AQ$2*($A70-AQ$2),"")</x:f>
        <x:v>482.64552</x:v>
      </x:c>
      <x:c r="AR70" s="14" t="n">
        <x:f>IF(2*AR$2&lt;$A70,0.02466*AR$2*($A70-AR$2),"")</x:f>
        <x:v>513.7911</x:v>
      </x:c>
      <x:c r="AS70" s="14" t="n">
        <x:f>IF(2*AS$2&lt;$A70,0.02466*AS$2*($A70-AS$2),"")</x:f>
        <x:v>544.4928</x:v>
      </x:c>
      <x:c r="AT70" s="14" t="n">
        <x:f>IF(2*AT$2&lt;$A70,0.02466*AT$2*($A70-AT$2),"")</x:f>
        <x:v>564.714</x:v>
      </x:c>
      <x:c r="AU70" s="14" t="n">
        <x:f>IF(2*AU$2&lt;$A70,0.02466*AU$2*($A70-AU$2),"")</x:f>
        <x:v>624.1939199999999</x:v>
      </x:c>
      <x:c r="AV70" s="14" t="n">
        <x:f>IF(2*AV$2&lt;$A70,0.02466*AV$2*($A70-AV$2),"")</x:f>
        <x:v>662.8608</x:v>
      </x:c>
      <x:c r="AW70" s="14" t="n">
        <x:f>IF(2*AW$2&lt;$A70,0.02466*AW$2*($A70-AW$2),"")</x:f>
        <x:v>691.3431</x:v>
      </x:c>
      <x:c r="AX70" s="14" t="n">
        <x:f>IF(2*AX$2&lt;$A70,0.02466*AX$2*($A70-AX$2),"")</x:f>
        <x:v>710.0847</x:v>
      </x:c>
      <x:c r="AY70" s="14" t="n">
        <x:f>IF(2*AY$2&lt;$A70,0.02466*AY$2*($A70-AY$2),"")</x:f>
        <x:v>756.0756000000001</x:v>
      </x:c>
      <x:c r="AZ70" s="14" t="n">
        <x:f>IF(2*AZ$2&lt;$A70,0.02466*AZ$2*($A70-AZ$2),"")</x:f>
        <x:v>800.8335000000001</x:v>
      </x:c>
    </x:row>
    <x:row r="71">
      <x:c r="A71" s="23" t="n">
        <x:v>530</x:v>
      </x:c>
      <x:c r="B71" s="14" t="n">
        <x:f>IF(2*B$2&lt;$A71,0.02466*B$2*($A71-B$2),"")</x:f>
        <x:v>32.520375</x:v>
      </x:c>
      <x:c r="C71" s="14" t="n">
        <x:f>IF(2*C$2&lt;$A71,0.02466*C$2*($A71-C$2),"")</x:f>
        <x:v>33.8147784</x:v>
      </x:c>
      <x:c r="D71" s="14" t="n">
        <x:f>IF(2*D$2&lt;$A71,0.02466*D$2*($A71-D$2),"")</x:f>
        <x:v>36.4021056</x:v>
      </x:c>
      <x:c r="E71" s="14" t="n">
        <x:f>IF(2*E$2&lt;$A71,0.02466*E$2*($A71-E$2),"")</x:f>
        <x:v>38.98746</x:v>
      </x:c>
      <x:c r="F71" s="14" t="n">
        <x:f>IF(2*F$2&lt;$A71,0.02466*F$2*($A71-F$2),"")</x:f>
        <x:v>41.5708416</x:v>
      </x:c>
      <x:c r="G71" s="14" t="n">
        <x:f>IF(2*G$2&lt;$A71,0.02466*G$2*($A71-G$2),"")</x:f>
        <x:v>45.442215</x:v>
      </x:c>
      <x:c r="H71" s="14" t="n">
        <x:f>IF(2*H$2&lt;$A71,0.02466*H$2*($A71-H$2),"")</x:f>
        <x:v>51.884640000000005</x:v>
      </x:c>
      <x:c r="I71" s="14" t="n">
        <x:f>IF(2*I$2&lt;$A71,0.02466*I$2*($A71-I$2),"")</x:f>
        <x:v>58.314735000000006</x:v>
      </x:c>
      <x:c r="J71" s="14" t="n">
        <x:f>IF(2*J$2&lt;$A71,0.02466*J$2*($A71-J$2),"")</x:f>
        <x:v>64.7325</x:v>
      </x:c>
      <x:c r="K71" s="14" t="n">
        <x:f>IF(2*K$2&lt;$A71,0.02466*K$2*($A71-K$2),"")</x:f>
        <x:v>71.137935</x:v>
      </x:c>
      <x:c r="L71" s="14" t="n">
        <x:f>IF(2*L$2&lt;$A71,0.02466*L$2*($A71-L$2),"")</x:f>
        <x:v>77.53104</x:v>
      </x:c>
      <x:c r="M71" s="14" t="n">
        <x:f>IF(2*M$2&lt;$A71,0.02466*M$2*($A71-M$2),"")</x:f>
        <x:v>83.911815</x:v>
      </x:c>
      <x:c r="N71" s="14" t="n">
        <x:f>IF(2*N$2&lt;$A71,0.02466*N$2*($A71-N$2),"")</x:f>
        <x:v>90.28026</x:v>
      </x:c>
      <x:c r="O71" s="14" t="n">
        <x:f>IF(2*O$2&lt;$A71,0.02466*O$2*($A71-O$2),"")</x:f>
        <x:v>96.636375</x:v>
      </x:c>
      <x:c r="P71" s="14" t="n">
        <x:f>IF(2*P$2&lt;$A71,0.02466*P$2*($A71-P$2),"")</x:f>
        <x:v>102.98016000000001</x:v>
      </x:c>
      <x:c r="Q71" s="14" t="n">
        <x:f>IF(2*Q$2&lt;$A71,0.02466*Q$2*($A71-Q$2),"")</x:f>
        <x:v>109.311615</x:v>
      </x:c>
      <x:c r="R71" s="14" t="n">
        <x:f>IF(2*R$2&lt;$A71,0.02466*R$2*($A71-R$2),"")</x:f>
        <x:v>115.63074000000002</x:v>
      </x:c>
      <x:c r="S71" s="14" t="n">
        <x:f>IF(2*S$2&lt;$A71,0.02466*S$2*($A71-S$2),"")</x:f>
        <x:v>121.937535</x:v>
      </x:c>
      <x:c r="T71" s="14" t="n">
        <x:f>IF(2*T$2&lt;$A71,0.02466*T$2*($A71-T$2),"")</x:f>
        <x:v>128.232</x:v>
      </x:c>
      <x:c r="U71" s="14" t="n">
        <x:f>IF(2*U$2&lt;$A71,0.02466*U$2*($A71-U$2),"")</x:f>
        <x:v>140.78394</x:v>
      </x:c>
      <x:c r="V71" s="14" t="n">
        <x:f>IF(2*V$2&lt;$A71,0.02466*V$2*($A71-V$2),"")</x:f>
        <x:v>153.28656</x:v>
      </x:c>
      <x:c r="W71" s="14" t="n">
        <x:f>IF(2*W$2&lt;$A71,0.02466*W$2*($A71-W$2),"")</x:f>
        <x:v>165.73986000000002</x:v>
      </x:c>
      <x:c r="X71" s="14" t="n">
        <x:f>IF(2*X$2&lt;$A71,0.02466*X$2*($A71-X$2),"")</x:f>
        <x:v>178.14383999999998</x:v>
      </x:c>
      <x:c r="Y71" s="14" t="n">
        <x:f>IF(2*Y$2&lt;$A71,0.02466*Y$2*($A71-Y$2),"")</x:f>
        <x:v>190.4985</x:v>
      </x:c>
      <x:c r="Z71" s="14" t="n">
        <x:f>IF(2*Z$2&lt;$A71,0.02466*Z$2*($A71-Z$2),"")</x:f>
        <x:v>202.80384</x:v>
      </x:c>
      <x:c r="AA71" s="14" t="n">
        <x:f>IF(2*AA$2&lt;$A71,0.02466*AA$2*($A71-AA$2),"")</x:f>
        <x:v>215.05986000000001</x:v>
      </x:c>
      <x:c r="AB71" s="14" t="n">
        <x:f>IF(2*AB$2&lt;$A71,0.02466*AB$2*($A71-AB$2),"")</x:f>
        <x:v>227.26656000000003</x:v>
      </x:c>
      <x:c r="AC71" s="14" t="n">
        <x:f>IF(2*AC$2&lt;$A71,0.02466*AC$2*($A71-AC$2),"")</x:f>
        <x:v>239.42394000000002</x:v>
      </x:c>
      <x:c r="AD71" s="14" t="n">
        <x:f>IF(2*AD$2&lt;$A71,0.02466*AD$2*($A71-AD$2),"")</x:f>
        <x:v>251.532</x:v>
      </x:c>
      <x:c r="AE71" s="14" t="n">
        <x:f>IF(2*AE$2&lt;$A71,0.02466*AE$2*($A71-AE$2),"")</x:f>
        <x:v>275.60016</x:v>
      </x:c>
      <x:c r="AF71" s="14" t="n">
        <x:f>IF(2*AF$2&lt;$A71,0.02466*AF$2*($A71-AF$2),"")</x:f>
        <x:v>299.47104</x:v>
      </x:c>
      <x:c r="AG71" s="14" t="n">
        <x:f>IF(2*AG$2&lt;$A71,0.02466*AG$2*($A71-AG$2),"")</x:f>
        <x:v>311.33250000000004</x:v>
      </x:c>
      <x:c r="AH71" s="14" t="n">
        <x:f>IF(2*AH$2&lt;$A71,0.02466*AH$2*($A71-AH$2),"")</x:f>
        <x:v>323.14464000000004</x:v>
      </x:c>
      <x:c r="AI71" s="14" t="n">
        <x:f>IF(2*AI$2&lt;$A71,0.02466*AI$2*($A71-AI$2),"")</x:f>
        <x:v>346.62095999999997</x:v>
      </x:c>
      <x:c r="AJ71" s="14" t="n">
        <x:f>IF(2*AJ$2&lt;$A71,0.02466*AJ$2*($A71-AJ$2),"")</x:f>
        <x:v>369.90000000000003</x:v>
      </x:c>
      <x:c r="AK71" s="14" t="n">
        <x:f>IF(2*AK$2&lt;$A71,0.02466*AK$2*($A71-AK$2),"")</x:f>
        <x:v>392.98176</x:v>
      </x:c>
      <x:c r="AL71" s="14" t="n">
        <x:f>IF(2*AL$2&lt;$A71,0.02466*AL$2*($A71-AL$2),"")</x:f>
        <x:v>415.86624000000006</x:v>
      </x:c>
      <x:c r="AM71" s="14" t="n">
        <x:f>IF(2*AM$2&lt;$A71,0.02466*AM$2*($A71-AM$2),"")</x:f>
        <x:v>427.2345</x:v>
      </x:c>
      <x:c r="AN71" s="14" t="n">
        <x:f>IF(2*AN$2&lt;$A71,0.02466*AN$2*($A71-AN$2),"")</x:f>
        <x:v>438.55344</x:v>
      </x:c>
      <x:c r="AO71" s="14" t="n">
        <x:f>IF(2*AO$2&lt;$A71,0.02466*AO$2*($A71-AO$2),"")</x:f>
        <x:v>461.04336</x:v>
      </x:c>
      <x:c r="AP71" s="14" t="n">
        <x:f>IF(2*AP$2&lt;$A71,0.02466*AP$2*($A71-AP$2),"")</x:f>
        <x:v>483.336</x:v>
      </x:c>
      <x:c r="AQ71" s="14" t="n">
        <x:f>IF(2*AQ$2&lt;$A71,0.02466*AQ$2*($A71-AQ$2),"")</x:f>
        <x:v>505.43136</x:v>
      </x:c>
      <x:c r="AR71" s="14" t="n">
        <x:f>IF(2*AR$2&lt;$A71,0.02466*AR$2*($A71-AR$2),"")</x:f>
        <x:v>538.2045</x:v>
      </x:c>
      <x:c r="AS71" s="14" t="n">
        <x:f>IF(2*AS$2&lt;$A71,0.02466*AS$2*($A71-AS$2),"")</x:f>
        <x:v>570.53376</x:v>
      </x:c>
      <x:c r="AT71" s="14" t="n">
        <x:f>IF(2*AT$2&lt;$A71,0.02466*AT$2*($A71-AT$2),"")</x:f>
        <x:v>591.84</x:v>
      </x:c>
      <x:c r="AU71" s="14" t="n">
        <x:f>IF(2*AU$2&lt;$A71,0.02466*AU$2*($A71-AU$2),"")</x:f>
        <x:v>654.57504</x:v>
      </x:c>
      <x:c r="AV71" s="14" t="n">
        <x:f>IF(2*AV$2&lt;$A71,0.02466*AV$2*($A71-AV$2),"")</x:f>
        <x:v>695.412</x:v>
      </x:c>
      <x:c r="AW71" s="14" t="n">
        <x:f>IF(2*AW$2&lt;$A71,0.02466*AW$2*($A71-AW$2),"")</x:f>
        <x:v>725.5218600000001</x:v>
      </x:c>
      <x:c r="AX71" s="14" t="n">
        <x:f>IF(2*AX$2&lt;$A71,0.02466*AX$2*($A71-AX$2),"")</x:f>
        <x:v>745.3485</x:v>
      </x:c>
      <x:c r="AY71" s="14" t="n">
        <x:f>IF(2*AY$2&lt;$A71,0.02466*AY$2*($A71-AY$2),"")</x:f>
        <x:v>794.0520000000001</x:v>
      </x:c>
      <x:c r="AZ71" s="14" t="n">
        <x:f>IF(2*AZ$2&lt;$A71,0.02466*AZ$2*($A71-AZ$2),"")</x:f>
        <x:v>841.5225</x:v>
      </x:c>
    </x:row>
    <x:row r="72">
      <x:c r="A72" s="23" t="n">
        <x:v>550</x:v>
      </x:c>
      <x:c r="B72" s="14" t="n">
        <x:f>IF(2*B$2&lt;$A72,0.02466*B$2*($A72-B$2),"")</x:f>
        <x:v>33.753375</x:v>
      </x:c>
      <x:c r="C72" s="14" t="n">
        <x:f>IF(2*C$2&lt;$A72,0.02466*C$2*($A72-C$2),"")</x:f>
        <x:v>35.0970984</x:v>
      </x:c>
      <x:c r="D72" s="14" t="n">
        <x:f>IF(2*D$2&lt;$A72,0.02466*D$2*($A72-D$2),"")</x:f>
        <x:v>37.7830656</x:v>
      </x:c>
      <x:c r="E72" s="14" t="n">
        <x:f>IF(2*E$2&lt;$A72,0.02466*E$2*($A72-E$2),"")</x:f>
        <x:v>40.467060000000004</x:v>
      </x:c>
      <x:c r="F72" s="14" t="n">
        <x:f>IF(2*F$2&lt;$A72,0.02466*F$2*($A72-F$2),"")</x:f>
        <x:v>43.1490816</x:v>
      </x:c>
      <x:c r="G72" s="14" t="n">
        <x:f>IF(2*G$2&lt;$A72,0.02466*G$2*($A72-G$2),"")</x:f>
        <x:v>47.168414999999996</x:v>
      </x:c>
      <x:c r="H72" s="14" t="n">
        <x:f>IF(2*H$2&lt;$A72,0.02466*H$2*($A72-H$2),"")</x:f>
        <x:v>53.857440000000004</x:v>
      </x:c>
      <x:c r="I72" s="14" t="n">
        <x:f>IF(2*I$2&lt;$A72,0.02466*I$2*($A72-I$2),"")</x:f>
        <x:v>60.534135000000006</x:v>
      </x:c>
      <x:c r="J72" s="14" t="n">
        <x:f>IF(2*J$2&lt;$A72,0.02466*J$2*($A72-J$2),"")</x:f>
        <x:v>67.19850000000001</x:v>
      </x:c>
      <x:c r="K72" s="14" t="n">
        <x:f>IF(2*K$2&lt;$A72,0.02466*K$2*($A72-K$2),"")</x:f>
        <x:v>73.850535</x:v>
      </x:c>
      <x:c r="L72" s="14" t="n">
        <x:f>IF(2*L$2&lt;$A72,0.02466*L$2*($A72-L$2),"")</x:f>
        <x:v>80.49024</x:v>
      </x:c>
      <x:c r="M72" s="14" t="n">
        <x:f>IF(2*M$2&lt;$A72,0.02466*M$2*($A72-M$2),"")</x:f>
        <x:v>87.11761500000001</x:v>
      </x:c>
      <x:c r="N72" s="14" t="n">
        <x:f>IF(2*N$2&lt;$A72,0.02466*N$2*($A72-N$2),"")</x:f>
        <x:v>93.73266</x:v>
      </x:c>
      <x:c r="O72" s="14" t="n">
        <x:f>IF(2*O$2&lt;$A72,0.02466*O$2*($A72-O$2),"")</x:f>
        <x:v>100.335375</x:v>
      </x:c>
      <x:c r="P72" s="14" t="n">
        <x:f>IF(2*P$2&lt;$A72,0.02466*P$2*($A72-P$2),"")</x:f>
        <x:v>106.92576000000001</x:v>
      </x:c>
      <x:c r="Q72" s="14" t="n">
        <x:f>IF(2*Q$2&lt;$A72,0.02466*Q$2*($A72-Q$2),"")</x:f>
        <x:v>113.503815</x:v>
      </x:c>
      <x:c r="R72" s="14" t="n">
        <x:f>IF(2*R$2&lt;$A72,0.02466*R$2*($A72-R$2),"")</x:f>
        <x:v>120.06954000000002</x:v>
      </x:c>
      <x:c r="S72" s="14" t="n">
        <x:f>IF(2*S$2&lt;$A72,0.02466*S$2*($A72-S$2),"")</x:f>
        <x:v>126.622935</x:v>
      </x:c>
      <x:c r="T72" s="14" t="n">
        <x:f>IF(2*T$2&lt;$A72,0.02466*T$2*($A72-T$2),"")</x:f>
        <x:v>133.16400000000002</x:v>
      </x:c>
      <x:c r="U72" s="14" t="n">
        <x:f>IF(2*U$2&lt;$A72,0.02466*U$2*($A72-U$2),"")</x:f>
        <x:v>146.20914</x:v>
      </x:c>
      <x:c r="V72" s="14" t="n">
        <x:f>IF(2*V$2&lt;$A72,0.02466*V$2*($A72-V$2),"")</x:f>
        <x:v>159.20496</x:v>
      </x:c>
      <x:c r="W72" s="14" t="n">
        <x:f>IF(2*W$2&lt;$A72,0.02466*W$2*($A72-W$2),"")</x:f>
        <x:v>172.15146000000001</x:v>
      </x:c>
      <x:c r="X72" s="14" t="n">
        <x:f>IF(2*X$2&lt;$A72,0.02466*X$2*($A72-X$2),"")</x:f>
        <x:v>185.04864</x:v>
      </x:c>
      <x:c r="Y72" s="14" t="n">
        <x:f>IF(2*Y$2&lt;$A72,0.02466*Y$2*($A72-Y$2),"")</x:f>
        <x:v>197.8965</x:v>
      </x:c>
      <x:c r="Z72" s="14" t="n">
        <x:f>IF(2*Z$2&lt;$A72,0.02466*Z$2*($A72-Z$2),"")</x:f>
        <x:v>210.69504</x:v>
      </x:c>
      <x:c r="AA72" s="14" t="n">
        <x:f>IF(2*AA$2&lt;$A72,0.02466*AA$2*($A72-AA$2),"")</x:f>
        <x:v>223.44426</x:v>
      </x:c>
      <x:c r="AB72" s="14" t="n">
        <x:f>IF(2*AB$2&lt;$A72,0.02466*AB$2*($A72-AB$2),"")</x:f>
        <x:v>236.14416000000003</x:v>
      </x:c>
      <x:c r="AC72" s="14" t="n">
        <x:f>IF(2*AC$2&lt;$A72,0.02466*AC$2*($A72-AC$2),"")</x:f>
        <x:v>248.79474000000002</x:v>
      </x:c>
      <x:c r="AD72" s="14" t="n">
        <x:f>IF(2*AD$2&lt;$A72,0.02466*AD$2*($A72-AD$2),"")</x:f>
        <x:v>261.396</x:v>
      </x:c>
      <x:c r="AE72" s="14" t="n">
        <x:f>IF(2*AE$2&lt;$A72,0.02466*AE$2*($A72-AE$2),"")</x:f>
        <x:v>286.45056</x:v>
      </x:c>
      <x:c r="AF72" s="14" t="n">
        <x:f>IF(2*AF$2&lt;$A72,0.02466*AF$2*($A72-AF$2),"")</x:f>
        <x:v>311.30784</x:v>
      </x:c>
      <x:c r="AG72" s="14" t="n">
        <x:f>IF(2*AG$2&lt;$A72,0.02466*AG$2*($A72-AG$2),"")</x:f>
        <x:v>323.6625</x:v>
      </x:c>
      <x:c r="AH72" s="14" t="n">
        <x:f>IF(2*AH$2&lt;$A72,0.02466*AH$2*($A72-AH$2),"")</x:f>
        <x:v>335.96784</x:v>
      </x:c>
      <x:c r="AI72" s="14" t="n">
        <x:f>IF(2*AI$2&lt;$A72,0.02466*AI$2*($A72-AI$2),"")</x:f>
        <x:v>360.43056</x:v>
      </x:c>
      <x:c r="AJ72" s="14" t="n">
        <x:f>IF(2*AJ$2&lt;$A72,0.02466*AJ$2*($A72-AJ$2),"")</x:f>
        <x:v>384.696</x:v>
      </x:c>
      <x:c r="AK72" s="14" t="n">
        <x:f>IF(2*AK$2&lt;$A72,0.02466*AK$2*($A72-AK$2),"")</x:f>
        <x:v>408.76416</x:v>
      </x:c>
      <x:c r="AL72" s="14" t="n">
        <x:f>IF(2*AL$2&lt;$A72,0.02466*AL$2*($A72-AL$2),"")</x:f>
        <x:v>432.63504000000006</x:v>
      </x:c>
      <x:c r="AM72" s="14" t="n">
        <x:f>IF(2*AM$2&lt;$A72,0.02466*AM$2*($A72-AM$2),"")</x:f>
        <x:v>444.4965</x:v>
      </x:c>
      <x:c r="AN72" s="14" t="n">
        <x:f>IF(2*AN$2&lt;$A72,0.02466*AN$2*($A72-AN$2),"")</x:f>
        <x:v>456.3086400000001</x:v>
      </x:c>
      <x:c r="AO72" s="14" t="n">
        <x:f>IF(2*AO$2&lt;$A72,0.02466*AO$2*($A72-AO$2),"")</x:f>
        <x:v>479.78496</x:v>
      </x:c>
      <x:c r="AP72" s="14" t="n">
        <x:f>IF(2*AP$2&lt;$A72,0.02466*AP$2*($A72-AP$2),"")</x:f>
        <x:v>503.064</x:v>
      </x:c>
      <x:c r="AQ72" s="14" t="n">
        <x:f>IF(2*AQ$2&lt;$A72,0.02466*AQ$2*($A72-AQ$2),"")</x:f>
        <x:v>526.14576</x:v>
      </x:c>
      <x:c r="AR72" s="14" t="n">
        <x:f>IF(2*AR$2&lt;$A72,0.02466*AR$2*($A72-AR$2),"")</x:f>
        <x:v>560.3985</x:v>
      </x:c>
      <x:c r="AS72" s="14" t="n">
        <x:f>IF(2*AS$2&lt;$A72,0.02466*AS$2*($A72-AS$2),"")</x:f>
        <x:v>594.20736</x:v>
      </x:c>
      <x:c r="AT72" s="14" t="n">
        <x:f>IF(2*AT$2&lt;$A72,0.02466*AT$2*($A72-AT$2),"")</x:f>
        <x:v>616.5</x:v>
      </x:c>
      <x:c r="AU72" s="14" t="n">
        <x:f>IF(2*AU$2&lt;$A72,0.02466*AU$2*($A72-AU$2),"")</x:f>
        <x:v>682.19424</x:v>
      </x:c>
      <x:c r="AV72" s="14" t="n">
        <x:f>IF(2*AV$2&lt;$A72,0.02466*AV$2*($A72-AV$2),"")</x:f>
        <x:v>725.004</x:v>
      </x:c>
      <x:c r="AW72" s="14" t="n">
        <x:f>IF(2*AW$2&lt;$A72,0.02466*AW$2*($A72-AW$2),"")</x:f>
        <x:v>756.59346</x:v>
      </x:c>
      <x:c r="AX72" s="14" t="n">
        <x:f>IF(2*AX$2&lt;$A72,0.02466*AX$2*($A72-AX$2),"")</x:f>
        <x:v>777.4065</x:v>
      </x:c>
      <x:c r="AY72" s="14" t="n">
        <x:f>IF(2*AY$2&lt;$A72,0.02466*AY$2*($A72-AY$2),"")</x:f>
        <x:v>828.5760000000001</x:v>
      </x:c>
      <x:c r="AZ72" s="14" t="n">
        <x:f>IF(2*AZ$2&lt;$A72,0.02466*AZ$2*($A72-AZ$2),"")</x:f>
        <x:v>878.5125</x:v>
      </x:c>
    </x:row>
  </x:sheetData>
  <x:mergeCells>
    <x:mergeCell ref="A1:AZ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5" hidden="0" customWidth="1"/>
  </x:cols>
  <x:sheetData>
    <x:row r="1">
      <x:c r="A1" s="6" t="str">
        <x:v>Калькулятор веса бесшовной трубы</x:v>
      </x:c>
      <x:c r="B1" s="6"/>
      <x:c r="C1" s="6"/>
      <x:c r="D1" s="6"/>
    </x:row>
    <x:row r="3">
      <x:c r="A3" s="6" t="str">
        <x:v>Параметр</x:v>
      </x:c>
      <x:c r="B3" s="6" t="str">
        <x:v>Значение</x:v>
      </x:c>
    </x:row>
    <x:row r="4">
      <x:c r="A4" t="str">
        <x:v>Наружный диаметр D, мм</x:v>
      </x:c>
      <x:c r="B4" s="14" t="n">
        <x:v>108</x:v>
      </x:c>
    </x:row>
    <x:row r="5">
      <x:c r="A5" t="str">
        <x:v>Толщина стенки S, мм</x:v>
      </x:c>
      <x:c r="B5" s="14" t="n">
        <x:v>6</x:v>
      </x:c>
    </x:row>
    <x:row r="6">
      <x:c r="A6" t="str">
        <x:v>Длина, м</x:v>
      </x:c>
      <x:c r="B6" s="14" t="n">
        <x:v>12</x:v>
      </x:c>
    </x:row>
    <x:row r="7">
      <x:c r="A7" t="str">
        <x:v>Масса 1 м, кг</x:v>
      </x:c>
      <x:c r="B7" s="14" t="n">
        <x:f>0.02466*B5*(B4-B5)</x:f>
        <x:v>15.09192</x:v>
      </x:c>
    </x:row>
    <x:row r="8">
      <x:c r="A8" t="str">
        <x:v>Масса указанной длины, кг</x:v>
      </x:c>
      <x:c r="B8" s="14" t="n">
        <x:f>B7*B6</x:f>
        <x:v>181.10304</x:v>
      </x:c>
    </x:row>
    <x:row r="10">
      <x:c r="A10" s="6" t="str">
        <x:v>Примечание</x:v>
      </x:c>
      <x:c r="B10" s="6" t="str">
        <x:v>Значение</x:v>
      </x:c>
    </x:row>
    <x:row r="11">
      <x:c r="A11" s="18" t="str">
        <x:v>Формула</x:v>
      </x:c>
      <x:c r="B11" s="18" t="str">
        <x:v>m = 0,02466 × S × (D − S), кг/м</x:v>
      </x:c>
    </x:row>
    <x:row r="12">
      <x:c r="A12" s="18" t="str">
        <x:v>Плотность стали</x:v>
      </x:c>
      <x:c r="B12" s="18" t="str">
        <x:v>7,850 г/см³</x:v>
      </x:c>
    </x:row>
    <x:row r="13">
      <x:c r="A13" s="18" t="str">
        <x:v>Размеры в скобках</x:v>
      </x:c>
      <x:c r="B13" s="18" t="str">
        <x:v>Не применять при проектировании нового оборудования</x:v>
      </x:c>
    </x:row>
    <x:row r="14">
      <x:c r="A14" s="18" t="str">
        <x:v>Источник</x:v>
      </x:c>
      <x:c r="B14" s="18" t="str">
        <x:v>https://internet-law.ru/documents/prod/gost_gosudarstvennyj-standart/15/gost_87758.html</x:v>
      </x:c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5" hidden="0" customWidth="1"/>
  </x:cols>
  <x:sheetData>
    <x:row r="1">
      <x:c r="A1" s="6" t="str">
        <x:v>Параметр</x:v>
      </x:c>
      <x:c r="B1" s="6" t="str">
        <x:v>Описание</x:v>
      </x:c>
    </x:row>
    <x:row r="2">
      <x:c r="A2" s="18" t="str">
        <x:v>Стандарт</x:v>
      </x:c>
      <x:c r="B2" s="18" t="str">
        <x:v>ГОСТ 8732-78 — трубы стальные бесшовные горячедеформированные. Сортамент.</x:v>
      </x:c>
    </x:row>
    <x:row r="3">
      <x:c r="A3" s="18" t="str">
        <x:v>Диаметры</x:v>
      </x:c>
      <x:c r="B3" s="18" t="str">
        <x:v>Серия 20–550 мм, включая размеры со * и в скобках.</x:v>
      </x:c>
    </x:row>
    <x:row r="4">
      <x:c r="A4" s="18" t="str">
        <x:v>Толщины стенки</x:v>
      </x:c>
      <x:c r="B4" s="18" t="str">
        <x:v>Серия 2,5–75 мм, включая размеры со * и в скобках.</x:v>
      </x:c>
    </x:row>
    <x:row r="5">
      <x:c r="A5" s="18" t="str">
        <x:v>Масса</x:v>
      </x:c>
      <x:c r="B5" s="18" t="str">
        <x:v>Расчетная теоретическая масса по плотности стали 7,850 г/см³.</x:v>
      </x:c>
    </x:row>
    <x:row r="6">
      <x:c r="A6" s="18" t="str">
        <x:v>Звездочка *</x:v>
      </x:c>
      <x:c r="B6" s="18" t="str">
        <x:v>Размеры, отмеченные звездочкой, имеют специальное примечание в ГОСТ.</x:v>
      </x:c>
    </x:row>
    <x:row r="7">
      <x:c r="A7" s="18" t="str">
        <x:v>Скобки ( )</x:v>
      </x:c>
      <x:c r="B7" s="18" t="str">
        <x:v>Такие размеры не применять при проектировании нового оборудования.</x:v>
      </x:c>
    </x:row>
    <x:row r="8">
      <x:c r="A8" s="18" t="str">
        <x:v>Источник</x:v>
      </x:c>
      <x:c r="B8" s="18" t="str">
        <x:v>https://internet-law.ru/documents/prod/gost_gosudarstvennyj-standart/15/gost_87758.html</x:v>
      </x:c>
    </x:row>
  </x:sheetData>
  <x:pageMargins left="0.7" right="0.7" top="0.75" bottom="0.75" header="0.3" footer="0.3"/>
</x:worksheet>
</file>